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0" windowWidth="18855" windowHeight="10905" firstSheet="1" activeTab="1"/>
  </bookViews>
  <sheets>
    <sheet name="nuovo schema" sheetId="1" state="hidden" r:id="rId1"/>
    <sheet name="pubbl web" sheetId="2" r:id="rId2"/>
  </sheets>
  <definedNames>
    <definedName name="_xlnm._FilterDatabase" localSheetId="1" hidden="1">'pubbl web'!$A$5:$I$5</definedName>
    <definedName name="Excel_BuiltIn__FilterDatabase_2">'pubbl web'!$A$438:$G$441</definedName>
  </definedNames>
  <calcPr fullCalcOnLoad="1"/>
</workbook>
</file>

<file path=xl/comments2.xml><?xml version="1.0" encoding="utf-8"?>
<comments xmlns="http://schemas.openxmlformats.org/spreadsheetml/2006/main">
  <authors>
    <author>Direzione Informatica</author>
  </authors>
  <commentList>
    <comment ref="G513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14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15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16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17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19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21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22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  <comment ref="G518" authorId="0">
      <text>
        <r>
          <rPr>
            <b/>
            <sz val="9"/>
            <rFont val="Tahoma"/>
            <family val="2"/>
          </rPr>
          <t>Direzione Informatica: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<sst xmlns="http://schemas.openxmlformats.org/spreadsheetml/2006/main" count="2336" uniqueCount="1415">
  <si>
    <t>Collaboratori e consulenti esterni. Pubblicazione effettuata ai sensi dell'art. 3 commi 18 e 54 della Legge 24 dicembre 2007.</t>
  </si>
  <si>
    <t>Centro di responsabilità amministrativa:</t>
  </si>
  <si>
    <t>Direttore/Responsabile:</t>
  </si>
  <si>
    <t>Tipologia Collaboratore
(1)</t>
  </si>
  <si>
    <t>Codice Fiscale/Partita IVA</t>
  </si>
  <si>
    <t>Cognome</t>
  </si>
  <si>
    <t>Nome</t>
  </si>
  <si>
    <t>Data di nascita</t>
  </si>
  <si>
    <t>Sesso
(2)</t>
  </si>
  <si>
    <t>Codice Comune</t>
  </si>
  <si>
    <t>Comune Sede (3)</t>
  </si>
  <si>
    <t>ANNO DI ATTIVAZIONE</t>
  </si>
  <si>
    <t>SEMESTRE</t>
  </si>
  <si>
    <t>Modalità Acquisizione (3)</t>
  </si>
  <si>
    <t>TIPO RAPPORTO (4)</t>
  </si>
  <si>
    <t>ATTIVITÀ ECONOMICA (5)</t>
  </si>
  <si>
    <t xml:space="preserve">Riferimenti normativi e descrizione incarico   </t>
  </si>
  <si>
    <t>Riferimento regolamento (6)</t>
  </si>
  <si>
    <t>SALDO (6)</t>
  </si>
  <si>
    <t>Importo previsto</t>
  </si>
  <si>
    <t xml:space="preserve">Data Inizio           </t>
  </si>
  <si>
    <t>Data Fine</t>
  </si>
  <si>
    <t>Anno di pagamento</t>
  </si>
  <si>
    <t>Semestre di pagamento</t>
  </si>
  <si>
    <t>importo</t>
  </si>
  <si>
    <t>Data Affidamento</t>
  </si>
  <si>
    <t>(1):</t>
  </si>
  <si>
    <t>P1</t>
  </si>
  <si>
    <t>PERSONA FISICA</t>
  </si>
  <si>
    <t>S2</t>
  </si>
  <si>
    <t>SOCIETA' DI PERSONE</t>
  </si>
  <si>
    <t>S3</t>
  </si>
  <si>
    <t>SOCIETA' DI CAPITALI</t>
  </si>
  <si>
    <t>S4</t>
  </si>
  <si>
    <t>ALTRO TIPO DI SOCIETA'</t>
  </si>
  <si>
    <t>(2):</t>
  </si>
  <si>
    <t>M/F</t>
  </si>
  <si>
    <t>MASCHIO/FEMMINA</t>
  </si>
  <si>
    <t>(3):</t>
  </si>
  <si>
    <t>DA COMPILARE SOLO NEL CASO DI SOCIETA' (S2 - S3 - S4)</t>
  </si>
  <si>
    <t>M1</t>
  </si>
  <si>
    <t>DI NATURA DISCREZIONALE</t>
  </si>
  <si>
    <t>M3</t>
  </si>
  <si>
    <t>PREVISTO DA NORME DI LEGGE</t>
  </si>
  <si>
    <t>(4):</t>
  </si>
  <si>
    <t>008</t>
  </si>
  <si>
    <t>PRESTAZIONE OCCASIONALE</t>
  </si>
  <si>
    <t>009</t>
  </si>
  <si>
    <t>COLLABORAZIONE COORDINATA E CONTINUATIVA</t>
  </si>
  <si>
    <t>(5):</t>
  </si>
  <si>
    <t>ATTIVITA' DI COMUNICAZIONE</t>
  </si>
  <si>
    <t>ATTIVITA' DI STUDIO E RICERCA</t>
  </si>
  <si>
    <t>COLLAUDO</t>
  </si>
  <si>
    <t>COMMISSIONI</t>
  </si>
  <si>
    <t>CONSULENZA  ECONOMICO-FINANZIARIA, CONTABILE</t>
  </si>
  <si>
    <t>CONSULENZA LEGALE</t>
  </si>
  <si>
    <t>CONSULENZA TECNICA</t>
  </si>
  <si>
    <t>DIREZIONE E COORDINAMENTO LAVORI</t>
  </si>
  <si>
    <t>DOCENZE</t>
  </si>
  <si>
    <t>PRESTAZIONI DI ASSISTENZA SOCIALE</t>
  </si>
  <si>
    <t>PRESTAZIONI MEDICHE</t>
  </si>
  <si>
    <t>PROGETTAZIONE</t>
  </si>
  <si>
    <t>RILEVAZIONI, INDAGINI STATISTICHE,SONDAGGI</t>
  </si>
  <si>
    <t>TUTELA IN GIUDIZIO</t>
  </si>
  <si>
    <t>(6):</t>
  </si>
  <si>
    <t>SI/NO</t>
  </si>
  <si>
    <t>COLLABORATORI E CONSULENTI ESTERNI</t>
  </si>
  <si>
    <t>Pubblicazione effettuata ai sensi dell'art. 3 commi 18 e 54 della Legge 24 dicembre 2007.</t>
  </si>
  <si>
    <t>Centro di responsabilità:</t>
  </si>
  <si>
    <t>Dott. Giovanni Fiorini</t>
  </si>
  <si>
    <t>Oggetto della prestazione</t>
  </si>
  <si>
    <t>Provvedimento (n. e data)</t>
  </si>
  <si>
    <t>Data inizio incarico</t>
  </si>
  <si>
    <t>Data fine incarico</t>
  </si>
  <si>
    <t>Compenso lordo previsto</t>
  </si>
  <si>
    <t>Gola</t>
  </si>
  <si>
    <t>Giancarlo</t>
  </si>
  <si>
    <t>Docenza Progetto FSE “Servizio di Assistenza Tecnica per la realizzazione di interventi di Formazione per i Formatori</t>
  </si>
  <si>
    <t>Contratto Rep. 301/2013 Prot. 5433</t>
  </si>
  <si>
    <t>Da Re</t>
  </si>
  <si>
    <t>Franca</t>
  </si>
  <si>
    <t>Contratto Rep. Rep 664/2013 Prot. 12037</t>
  </si>
  <si>
    <t>Nicoli</t>
  </si>
  <si>
    <t>Dario Eugenio</t>
  </si>
  <si>
    <t>Contratto Rep. 430/2013 Prot. 9384</t>
  </si>
  <si>
    <t>Marconato</t>
  </si>
  <si>
    <t>Giovanni</t>
  </si>
  <si>
    <t>Contratto Rep. 929/2013 Prot. 14818</t>
  </si>
  <si>
    <t>Lipari</t>
  </si>
  <si>
    <t>Domenico</t>
  </si>
  <si>
    <t>Docenza ed elaborazione testi Progetto FSE “Servizio di Assistenza Tecnica per la realizzazione di interventi di Formazione per i Formatori</t>
  </si>
  <si>
    <t>Contratto Rep. 1025/2013 Prot. 17223</t>
  </si>
  <si>
    <t>Pastore</t>
  </si>
  <si>
    <t>Serafina</t>
  </si>
  <si>
    <t>Contratto Rep. 1026/2013 Prot. 17229</t>
  </si>
  <si>
    <t>SI</t>
  </si>
  <si>
    <t>Pag. su PERLA</t>
  </si>
  <si>
    <t>NO</t>
  </si>
  <si>
    <t>Anagrafe</t>
  </si>
  <si>
    <t>Contratto Rep. 2039/2013 Prot. 32795</t>
  </si>
  <si>
    <t>Cappitta</t>
  </si>
  <si>
    <t>Franzo Raniero</t>
  </si>
  <si>
    <t>Dario</t>
  </si>
  <si>
    <t>Fabio</t>
  </si>
  <si>
    <t>Contratto Rep. 1982/2013 Prot. 31595</t>
  </si>
  <si>
    <t>Esmanech</t>
  </si>
  <si>
    <t>Patrizia</t>
  </si>
  <si>
    <t>Contratto Rep. 1981/2013 Prot. 31594</t>
  </si>
  <si>
    <t>Grillai</t>
  </si>
  <si>
    <t>Alberto</t>
  </si>
  <si>
    <t>Contratto Rep. 1965/2013 Prot. 30924</t>
  </si>
  <si>
    <t>Mazzer</t>
  </si>
  <si>
    <t>Alessandro</t>
  </si>
  <si>
    <t>Contratto Rep. 2060/2013 Prot. 33266</t>
  </si>
  <si>
    <t>Rossini</t>
  </si>
  <si>
    <t>Alessandra</t>
  </si>
  <si>
    <t>Contratto Rep. 1971/2013 Prot. 31257</t>
  </si>
  <si>
    <t>Tiengo</t>
  </si>
  <si>
    <t>Lorenzo</t>
  </si>
  <si>
    <t>Contratto Rep. 1970/2013 Prot. 31256</t>
  </si>
  <si>
    <t>Valletti</t>
  </si>
  <si>
    <t>Federico</t>
  </si>
  <si>
    <t>Contratto Rep. 2052/2013 Prot. 32980</t>
  </si>
  <si>
    <t>Salerno</t>
  </si>
  <si>
    <t>Giulio</t>
  </si>
  <si>
    <t>Contratto Rep. 1778/2013 Prot. 27615</t>
  </si>
  <si>
    <t>Rappagliosi</t>
  </si>
  <si>
    <t>Cristina Maria</t>
  </si>
  <si>
    <t>Barbi</t>
  </si>
  <si>
    <t>Augusto</t>
  </si>
  <si>
    <t>Beghini</t>
  </si>
  <si>
    <t>Renzo</t>
  </si>
  <si>
    <t>Contratto Rep. 2048/2013 Prot. 32951</t>
  </si>
  <si>
    <t>Pasinato</t>
  </si>
  <si>
    <t>Matteo</t>
  </si>
  <si>
    <t>Contratto Rep. 2049/2013 Prot. 32953</t>
  </si>
  <si>
    <t>Vantini</t>
  </si>
  <si>
    <t>Lucia</t>
  </si>
  <si>
    <t>Contratto Rep. 2050/2013 Prot. 32954</t>
  </si>
  <si>
    <t>Contratto Rep. 2136/2013 Prot. 35029</t>
  </si>
  <si>
    <t>Contratto Rep. 2398/2013 Prot. 39591</t>
  </si>
  <si>
    <t xml:space="preserve">Marcon </t>
  </si>
  <si>
    <t>Sonia</t>
  </si>
  <si>
    <t>Contratto Rep. 2442/2013 Prot. 40063</t>
  </si>
  <si>
    <t>Docenza ed elaborazione testi Progetto FSE “Servizio di Assistenza Tecnica per la realizzazione di interventi di Formazione per i Formatori"</t>
  </si>
  <si>
    <t>Tommasin</t>
  </si>
  <si>
    <t>Valentina</t>
  </si>
  <si>
    <t>Commissario Esami di Stato assistente sociale A e B I e II sessione 2013</t>
  </si>
  <si>
    <t>Nota MIUR 21/05/2013 Prot. n. 0011975</t>
  </si>
  <si>
    <t>Tonon</t>
  </si>
  <si>
    <t>Silvana</t>
  </si>
  <si>
    <t>Commissario Esami di Stato assistente sociale A e B I sessione 2013 - AGGREGATO</t>
  </si>
  <si>
    <t>DR del 07/06/2013 rep. n. 1388/2013 prot. n. 28971</t>
  </si>
  <si>
    <t>Frameglia</t>
  </si>
  <si>
    <t>Marta</t>
  </si>
  <si>
    <t>Commissario Esami di Stato assistente sociale A e B I sessione 2013 - SUPPLENTE</t>
  </si>
  <si>
    <t>DR del 19/06/2013 rep. n. 1059/2013 prot. n. 31304</t>
  </si>
  <si>
    <t xml:space="preserve">Schiavo </t>
  </si>
  <si>
    <t>Paola</t>
  </si>
  <si>
    <t>Commissario Esami di Stato Dottore commercialista ed Esperto contabile I e II sessione 2013</t>
  </si>
  <si>
    <t>Ranocchi</t>
  </si>
  <si>
    <t>Gian Paolo</t>
  </si>
  <si>
    <t>Gastaldello</t>
  </si>
  <si>
    <t>Commissario Esami di Stato Dottore commercialista ed Esperto contabile I sessione 2013 - AGGREGATO</t>
  </si>
  <si>
    <t>DR del 11/06/2013 rep. n. 1421/2013 prot. n. 29518</t>
  </si>
  <si>
    <t>Miazzi</t>
  </si>
  <si>
    <t>Commissario Esami di Stato Dottore commercialista ed Esperto contabile I sessione 2013</t>
  </si>
  <si>
    <t>Mattiuzzo</t>
  </si>
  <si>
    <t>Francesco</t>
  </si>
  <si>
    <t>Commissario Esami di Stato assistente sociale A e B II sessione 2013</t>
  </si>
  <si>
    <t>Commissario Esami di Stato assistente sociale A e B II sessione 2013 - AGGREGATO</t>
  </si>
  <si>
    <t>DR del 05/11/2013 rep. n. 2545/2013 prot. n. 54899</t>
  </si>
  <si>
    <t>Bertezzolo</t>
  </si>
  <si>
    <t>Commissario Esami di Stato Dottore commercialista ed Esperto contabile II sessione 2013</t>
  </si>
  <si>
    <t>Direzione Studenti – Area Scienze Umanistiche – U.O. Processi e Standard Carriere Studenti</t>
  </si>
  <si>
    <t>Grigoli</t>
  </si>
  <si>
    <t>Carla</t>
  </si>
  <si>
    <t>Commissioni esami TFA</t>
  </si>
  <si>
    <t xml:space="preserve">Scaglioni </t>
  </si>
  <si>
    <t>Riccardo</t>
  </si>
  <si>
    <t>Ambroggi</t>
  </si>
  <si>
    <t>Sergio</t>
  </si>
  <si>
    <t>Richieri</t>
  </si>
  <si>
    <t>Cristina</t>
  </si>
  <si>
    <t>Morbioli</t>
  </si>
  <si>
    <t>Nicoletta</t>
  </si>
  <si>
    <t>Pomini</t>
  </si>
  <si>
    <t>Mario</t>
  </si>
  <si>
    <t>Durigon</t>
  </si>
  <si>
    <t>Valter</t>
  </si>
  <si>
    <t>Donati</t>
  </si>
  <si>
    <t>Donatella</t>
  </si>
  <si>
    <t>Stanghellini</t>
  </si>
  <si>
    <t>Maria</t>
  </si>
  <si>
    <t>Nardi</t>
  </si>
  <si>
    <t>Anna Lucia</t>
  </si>
  <si>
    <t>Pozzani</t>
  </si>
  <si>
    <t>Gabriele</t>
  </si>
  <si>
    <t>Sette</t>
  </si>
  <si>
    <t>Viviana</t>
  </si>
  <si>
    <t>Padovan</t>
  </si>
  <si>
    <t>Manuela</t>
  </si>
  <si>
    <t xml:space="preserve">Viviani </t>
  </si>
  <si>
    <t>Soliman</t>
  </si>
  <si>
    <t>Luciana Tiziana</t>
  </si>
  <si>
    <t xml:space="preserve">Provvedimento (n. e data) </t>
  </si>
  <si>
    <t>ALESSI</t>
  </si>
  <si>
    <t>CRISTINA</t>
  </si>
  <si>
    <t>Docenza nell'ambito del Progetto Formativo "Donne, Politica e Istituzioni- La dimensione di genere tra pubblico e privato" a.a 2011/2012</t>
  </si>
  <si>
    <t>Contratto Rep.n. 2627/2012  Prot.n. 46221 del 17/10/2012</t>
  </si>
  <si>
    <t>BARBERA</t>
  </si>
  <si>
    <t>MARZIA</t>
  </si>
  <si>
    <t>Contratto Rep.n. 2680/2012  Prot.n. 48371 del 31/10/2012</t>
  </si>
  <si>
    <t xml:space="preserve">BONARDI </t>
  </si>
  <si>
    <t>OLIVIA</t>
  </si>
  <si>
    <t>Contratto Rep. n. 2647/2012 Prot. 47198 del 24/10/2012</t>
  </si>
  <si>
    <t xml:space="preserve">DEL RE </t>
  </si>
  <si>
    <t>ALISA</t>
  </si>
  <si>
    <t>Contratto Rep.n. 2483/2012 Prot.n. 42079 del 21/09/2012</t>
  </si>
  <si>
    <t xml:space="preserve">GIOLO </t>
  </si>
  <si>
    <t>ORSETTA</t>
  </si>
  <si>
    <t>Contratto Rep.n. 2681/2012 Prot.n. 48372 del 31/10/2012</t>
  </si>
  <si>
    <t>PASTORE</t>
  </si>
  <si>
    <t>BALDASSARRE</t>
  </si>
  <si>
    <t>Contratto Rep.n. 2682/2012 Prot.n. 48377 del 31/10/2012</t>
  </si>
  <si>
    <t xml:space="preserve">PIRA </t>
  </si>
  <si>
    <t>FRANCESCO</t>
  </si>
  <si>
    <t>Contratto Rep.n. 2684/2012 Prot.n. 48386 del 31/10/2012</t>
  </si>
  <si>
    <t>TRAVI</t>
  </si>
  <si>
    <t>IDA</t>
  </si>
  <si>
    <t>Contratto Rep. 2482/2012 Prot. 42077 del 21/09/2012</t>
  </si>
  <si>
    <t>MOGGI</t>
  </si>
  <si>
    <t>SARA</t>
  </si>
  <si>
    <t>Contratto Rep.n. 2685/2012 Prot.n. 48387 del 31/10/2012</t>
  </si>
  <si>
    <t>TACCHI</t>
  </si>
  <si>
    <t xml:space="preserve"> FRANCESCA</t>
  </si>
  <si>
    <t>Contratto Rep. 2646/2012 Prot. 47193 del 24/10/2012</t>
  </si>
  <si>
    <t xml:space="preserve">Centro di responsabilità: </t>
  </si>
  <si>
    <t>Direzione Studenti - Area Post Lauream</t>
  </si>
  <si>
    <t>Dott.ssa Maria Letizia De Battisti</t>
  </si>
  <si>
    <t>Adami</t>
  </si>
  <si>
    <t>Andrea</t>
  </si>
  <si>
    <t>Elisabetta</t>
  </si>
  <si>
    <t>Docenza ed elaborazione testi e dispense nell'ambito del Modulo Professionalizzante in "Inglese applicato alle nuove tecnologie" -FSE-a.a. 2009/2010</t>
  </si>
  <si>
    <t>Contratto Prot.n. 40111 Rep.n. 2551/2010</t>
  </si>
  <si>
    <t>Ilaria</t>
  </si>
  <si>
    <t>Docenza al Master in "Direzione e Sviluppo delle Risorse Umane…" - A.A. 2010/2011</t>
  </si>
  <si>
    <t>ADAMI</t>
  </si>
  <si>
    <t>Michele</t>
  </si>
  <si>
    <t>Docenza nell'ambito del Master Universitario di I livello in "Direzione e sviluppo delle risorse umane. Human Resources Management"-FSE-a.a 2008/2009</t>
  </si>
  <si>
    <t>Contratto Prot.n.29148 Rep.n. 2429/2009</t>
  </si>
  <si>
    <t>Docenza nell’ambito del Master universitario di I livello in "Front office nei servizi: competenze linguistiche e relazionali - FSE - a.a. 2008/2009"</t>
  </si>
  <si>
    <t>Contratto Prot. n. 19826 Rep. n. 1517/2009 del 27/04/2009</t>
  </si>
  <si>
    <t>AGNOLI</t>
  </si>
  <si>
    <t>Lara</t>
  </si>
  <si>
    <t>Tutoraggio d'aula nell'ambito del progetto CHALLENGE “Professionisti per lo sviluppo del Metadistretto Alimentare Veneto. Percorso ad alta valenza formativa”</t>
  </si>
  <si>
    <t>D.D. Prot. n. 40803 Rep. n. 3486-2008 del 24/09/2008</t>
  </si>
  <si>
    <t>Agnoli</t>
  </si>
  <si>
    <t>Tutoraggio d'aula nell'ambito del Modulo Professionalizzante in "Economia e gestione delle PMI agro-alimentari"- FSE - a.a. 2009/2010</t>
  </si>
  <si>
    <t>Contratto Rep 1254/2010 Prot n. 19978 del 21/04/2010</t>
  </si>
  <si>
    <t>ALBERTINI</t>
  </si>
  <si>
    <t>Cinzia Giuliana</t>
  </si>
  <si>
    <t>Contratto Prot.n. 27812 Rep.n. 2330/2009</t>
  </si>
  <si>
    <t>Docenza nell'ambito del Master Universitario di I livello in "Formazione e addestramento professionale-Training Management"-FSE-a.a. 2008/2009</t>
  </si>
  <si>
    <t>Contratto Prot.n.30569 Rep.n. 2577/2009</t>
  </si>
  <si>
    <t>AMPUERO</t>
  </si>
  <si>
    <t>Fernando</t>
  </si>
  <si>
    <t>Docenza nell'ambito del Modulo professionalizzante FSE "Competenze tecnologico professionali e socio relazionali per il commercio internazionale" a.a 2008-2009</t>
  </si>
  <si>
    <t>Contratto Prot.n. 53886 Rep.n. 3174/2003</t>
  </si>
  <si>
    <t>Ampuero</t>
  </si>
  <si>
    <t>Docenza nell'ambito del Modulo professionalizzante in "Competenze tecnologico professionali e socio relazionali per le aziende che operano sui mercati interni ed internazionali" - FSE - a.a. 2009/2010</t>
  </si>
  <si>
    <t>Contratto Prot.n. 21108 Rep.n. 1332/2010</t>
  </si>
  <si>
    <t>ANDREANI</t>
  </si>
  <si>
    <t>Monia</t>
  </si>
  <si>
    <t>Docenza nell'ambito del progetto “Donne, politica ed Istituzioni – Percorsi formativi per la promozione della cultura di genere e delle pari opportunità” a.a 2007/2008</t>
  </si>
  <si>
    <t>Contratto Prot. n. 57706 Rep. n. 2899/2008 del 28/11/2008</t>
  </si>
  <si>
    <t>Andrighetti</t>
  </si>
  <si>
    <t>Docenza nell'ambito del Master in "Direzione e Sviluppo delle risorse umane. Human Resources Management"- FSE- a.a. 2009/2010</t>
  </si>
  <si>
    <t>Contratto Prot.n. 16519 Rep.n. 995/2010</t>
  </si>
  <si>
    <t xml:space="preserve">ANGELO </t>
  </si>
  <si>
    <t>Stefano</t>
  </si>
  <si>
    <t>Contratto Prot.n . 27168 Rep.n. 2293/2009</t>
  </si>
  <si>
    <t>ANSELMI</t>
  </si>
  <si>
    <t>Chiara</t>
  </si>
  <si>
    <t>Docenza nell’ambito del Master universitario di I livello in "Dentro l'immagine. Nuove metodologie e tecniche scientifiche dio diagnostica non invasiva per la conservazione dei dipinti antichi e contemporanei" - FSE - a.a. 2008/2009</t>
  </si>
  <si>
    <t>Contratto Prot. 29469 Rep 2450/2009</t>
  </si>
  <si>
    <t>Anselmi</t>
  </si>
  <si>
    <t>Mauro</t>
  </si>
  <si>
    <t>Docenza nell'ambito del Modulo Professionalizzante in "Operatore di strada tra teoria ed esperienza"- FSE- a.a. 2009/2010</t>
  </si>
  <si>
    <t>Contratto Prot.n. 8574 Rep.n. 178/2010</t>
  </si>
  <si>
    <t>ANTOLINI</t>
  </si>
  <si>
    <t>Docenza nell'ambito del Master Universitario di I livello in "Elaborazione informatica di dati biomedici, microrobot e nanotecnologie in medicina" - FSE - a.a. 2008/2009</t>
  </si>
  <si>
    <t>Contratto Prot.27169 Rep 2294/2009</t>
  </si>
  <si>
    <t>ARDOLINO</t>
  </si>
  <si>
    <t>Piermatteo</t>
  </si>
  <si>
    <t>Contratto Prot.n. 19727 Rep.n. 1497/2009</t>
  </si>
  <si>
    <t>Contratto Prot.n. 23928 Rep.n. 1822/2009</t>
  </si>
  <si>
    <t>Ardolino</t>
  </si>
  <si>
    <t>Contratto Prot.n. 6295 Rep.n. 114/2010</t>
  </si>
  <si>
    <t>Collaborazione per la realizzazione del progetto FSE "Master universitari e competenze acquisite. Validazione e certificazione"</t>
  </si>
  <si>
    <t>Co.co.co. Rep 2319/2010 Prot. 31461 del 20/07/2010</t>
  </si>
  <si>
    <t>Seminario/Focus Group nell'ambito del Progetto FSE Analisi delle competenze dell'imprenditore: dalla pratica alla certificazione</t>
  </si>
  <si>
    <t>Contratto Rep 2924/2010 Prot. 57456</t>
  </si>
  <si>
    <t>Contratto Rep 03/2011 Prot 181</t>
  </si>
  <si>
    <t>Tutoraggio al Master in "Direzione e Sviluppo delle Risorse Umane…" - A.A. 2010/2011</t>
  </si>
  <si>
    <t>CoCoCo Prot. n. 15433 Rep.n. 839/2011</t>
  </si>
  <si>
    <t>Contratto Rep. 1136/2011 Prot. 19160</t>
  </si>
  <si>
    <t>ARLEO</t>
  </si>
  <si>
    <t>Contratto Prot.n. 25977 Rep.n. 2205/2009</t>
  </si>
  <si>
    <t>Francesco Antonio</t>
  </si>
  <si>
    <t>Contratto Prot.n. 25980 Rep.n. 2270/2009</t>
  </si>
  <si>
    <t>ARTONI</t>
  </si>
  <si>
    <t>BALLADELLI</t>
  </si>
  <si>
    <t>Anna</t>
  </si>
  <si>
    <t>Contratto Prot.n. 48097 Rep.n. 3038/2009</t>
  </si>
  <si>
    <t>BALZA</t>
  </si>
  <si>
    <t>Contratto Prot.n. 48693 Rep.n. 3048/2009</t>
  </si>
  <si>
    <t>BARAUSSE</t>
  </si>
  <si>
    <t>Luisa</t>
  </si>
  <si>
    <t>Contratto Prot.n. 23097 Rep.n. 1750/2009</t>
  </si>
  <si>
    <t>BARBAGALLO</t>
  </si>
  <si>
    <t>Marzia</t>
  </si>
  <si>
    <t>Barnao</t>
  </si>
  <si>
    <t>Charlie</t>
  </si>
  <si>
    <t>Docenza ed elaborazione report nell'ambito del Modulo Professionalizzante in "Operatore di strada tra teoria ed esperienza"- FSE- a.a. 2009/2010</t>
  </si>
  <si>
    <t>Contratto Prot.n. 5190 Rep.n. 89/2010</t>
  </si>
  <si>
    <t>BECHERINI</t>
  </si>
  <si>
    <t>Francesca</t>
  </si>
  <si>
    <t>Docenza nell’ambito del Master universitario di I livello in "Dentro l'immagine. Nuove metodologie e tecniche scientifiche di diagnostica non invasiva per la conservazione dei dipinti antichi e contemporanei" - FSE - a.a. 2008/2009</t>
  </si>
  <si>
    <t>Contratto Prot. N. 29483 Rep.n. 2452/2009</t>
  </si>
  <si>
    <t>Belladelli</t>
  </si>
  <si>
    <t>Docenza ed elaborazione testi e dispense nell'ambito del Modulo Professionalizzante in "Inglese applicato alle nuove tecnologie" -FSE- a.a. 2009/2010</t>
  </si>
  <si>
    <t>Contratto Prot.n. 4763 Rep.n. 78/2010</t>
  </si>
  <si>
    <t>Contratto Prot.n. 43884 Rep.n. 2607/2010</t>
  </si>
  <si>
    <t>BELTRAMI</t>
  </si>
  <si>
    <t>Contratto Prot. N. 19607 Rep.n. 1484/2009</t>
  </si>
  <si>
    <t>Benaglio</t>
  </si>
  <si>
    <t>Antonio</t>
  </si>
  <si>
    <t xml:space="preserve">BENEDETTI </t>
  </si>
  <si>
    <t>Doriano</t>
  </si>
  <si>
    <t>Docenza ed elaborazione testi nell'ambito del Master universitario di I livello in "IP for SMEs - Internationlization Processes for Small and Medium Size Enterprises - Esperto in Processi di Intyernazionalizzazione delle PMI"-FSE-a.a 2008/2009</t>
  </si>
  <si>
    <t>Contratto Prot. N. 28753 Rep.n. 2400/2009</t>
  </si>
  <si>
    <t>BENSI</t>
  </si>
  <si>
    <t>Paolo</t>
  </si>
  <si>
    <t>Contratto Prot.n.25990 Rep.n. 2210/2009</t>
  </si>
  <si>
    <t>BERTANI</t>
  </si>
  <si>
    <t>Docenza nell’ambito del Master universitario di I livello in "MEDIAZIONE E COMUNICAZIONE INTERCULTURALE NELLE ORGANIZZAZIONI E NELLE RELAZIONI INTERNAZIONALI FSE – A.A. 2008/2009</t>
  </si>
  <si>
    <t>Contratto Prot. n. 10442 Rep n. 523/2009 del02/03/2009</t>
  </si>
  <si>
    <t>BERTOJA</t>
  </si>
  <si>
    <t>Gianluca</t>
  </si>
  <si>
    <t>Tutoraggio d'aula nell’ambito del Modulo Professionalizzante in "IMMAGINE E CONSUMO DEL VINO COME PRODOTTO CULTURALE: ESEMPI E STIMOLI PER IL TERRITORIO - FSE - A.A. 2008/2009"</t>
  </si>
  <si>
    <t>Bertoja</t>
  </si>
  <si>
    <t>Tutoraggio d'aula nell’ambito del Modulo Professionalizzante in "Immagine e consumo del vino come prodotto culturale:esempi e stimoli per il territorio"- FSE- a.a. 2009/2010</t>
  </si>
  <si>
    <t>D.D. Prot. n. 11997 Rep. n. 627/2010 del 01/03/2010</t>
  </si>
  <si>
    <t>Bertolani</t>
  </si>
  <si>
    <t>Jessica</t>
  </si>
  <si>
    <t>Docenza ed elaborazione testi e dispense nell'ambito del progetto "Formare X Includere" - FSE - a.a. 2009/2010</t>
  </si>
  <si>
    <t>Contratto Prot.n. 36246 Rep.n. 2470/2010</t>
  </si>
  <si>
    <t>BERTOLASO</t>
  </si>
  <si>
    <t>Laura</t>
  </si>
  <si>
    <t>Contratto Prot. n. 52710 Rep. n. 2713/2008 del 07/11/2008</t>
  </si>
  <si>
    <t>BERTOLAZZI</t>
  </si>
  <si>
    <t>Carlo</t>
  </si>
  <si>
    <t>Docenza nell'ambito del Master universitario di I livello in "IP for SMEs - Internationlization Processes for Small and Medium Size Enterprises - Esperto in Processi di Intyernazionalizzazione delle PMI"-FSE-a.a 2008/2009</t>
  </si>
  <si>
    <t>Contratto Prot.n. 29136 Rep.n. 2424/2009</t>
  </si>
  <si>
    <t>BERTONI</t>
  </si>
  <si>
    <t>Elena</t>
  </si>
  <si>
    <t>Contratto Prot.n. 27182 Rep.n. 2295/2009</t>
  </si>
  <si>
    <t>Contratto Prot.n. 27788 Rep.n. 2323/2009</t>
  </si>
  <si>
    <t>BERTOZZO</t>
  </si>
  <si>
    <t>William Jean</t>
  </si>
  <si>
    <t>Docenza ed elaborazioni testi e dispense nell'ambito del Master Universitario di I livello in "Elaborazione informatica di dati biomedici, microrobot e nanotecnologie in medicina" - FSE - a.a. 2008/2009</t>
  </si>
  <si>
    <t>Contratto Prot.n. 25688 Rep.n. 2197</t>
  </si>
  <si>
    <t>BIASIUTTI</t>
  </si>
  <si>
    <t>Contratto Prot.n. 45911 Rep n. 2973/2009</t>
  </si>
  <si>
    <t>Bidese</t>
  </si>
  <si>
    <t>Contratto Prot.n. 21109 Rep.n. 1333/2010</t>
  </si>
  <si>
    <t xml:space="preserve">BIDESE </t>
  </si>
  <si>
    <t>Contratto Prot.n. 56763 Rep.n. 3230/2009</t>
  </si>
  <si>
    <t>BIRONE</t>
  </si>
  <si>
    <t>Contratto Prot.n. 15072 Rep.n. 830/2009</t>
  </si>
  <si>
    <t>Contratto Prot.n. 22156 Rep.n. 1662/2009</t>
  </si>
  <si>
    <t>Birone</t>
  </si>
  <si>
    <t>Contratto Prot.n. 18608 Rep.n. 1194/2010</t>
  </si>
  <si>
    <t>Co.co.co. Rep 2632/2010 Prot. 45063 del 12/10/2010</t>
  </si>
  <si>
    <t>Collaborazione per la realizzazione del progetto FSE "Analisi delle competenze dell'imprenditore. Dalla pratica alla certificazione"</t>
  </si>
  <si>
    <t>Co.co.co. Rep 78/2011 Prot. 3204 del 25/01/2011</t>
  </si>
  <si>
    <t>Contratto Prot. n. 15888 Rep.n. 859/2011</t>
  </si>
  <si>
    <t>BISOFFI</t>
  </si>
  <si>
    <t>Giulia</t>
  </si>
  <si>
    <t>Contratto Prot.n. 20196 Rep.n 1549</t>
  </si>
  <si>
    <t>BIUMI</t>
  </si>
  <si>
    <t>Corrado</t>
  </si>
  <si>
    <t>Contratto Prot.n. 29753 Rep.n. 2476</t>
  </si>
  <si>
    <t>Contratto Prot.n. 29747 Rep.n. 2473/2009</t>
  </si>
  <si>
    <t>Boccardo</t>
  </si>
  <si>
    <t>Erica</t>
  </si>
  <si>
    <t>BONACINA</t>
  </si>
  <si>
    <t>Docenza ed elaborazioni test e dispense nell'ambito del Master Universitario di I livello in "Elaborazione informatica di dati biomedici, microrobot e nanotecnologie in medicina" - FSE - a.a. 2008/2009</t>
  </si>
  <si>
    <t>Contratto Prot.n. 23735 Rep.n. 1824</t>
  </si>
  <si>
    <t>BONACINI</t>
  </si>
  <si>
    <t>Sara</t>
  </si>
  <si>
    <t>Docenza ed elaborazione testi didattici e dispense nell’ambito del Master universitario di I livello in "MEDIAZIONE E COMUNICAZIONE INTERCULTURALE NELLE ORGANIZZAZIONI E NELLE RELAZIONI INTERNAZIONALI FSE – A.A. 2008/2009</t>
  </si>
  <si>
    <t>Contratto Prot. 15400 Rep. 991/2009 del</t>
  </si>
  <si>
    <t>BONASSI</t>
  </si>
  <si>
    <t>Davide</t>
  </si>
  <si>
    <t>Docenza nell'ambito del modulo professionalizzante FSE “Immagine e consumo del vino come prodotto culturale: esempi e stimoli per il territorio” a.a 2008/2009</t>
  </si>
  <si>
    <t>Docenza nell'ambito del Modulo Professionalizzante in "Immagine e consumo del vino come prodotto culturale:esempi e stimoli per il territorio"- FSE- a.a. 2008-2009</t>
  </si>
  <si>
    <t>Contratto Prot.n. 21958 Rep.n. 1655/2009</t>
  </si>
  <si>
    <t>Bonassi</t>
  </si>
  <si>
    <t>Docenza nell'ambito del modulo professionalizzante FSE “Immagine e consumo del vino come prodotto culturale: esempi e stimoli per il territorio” a.a. 2009/2010</t>
  </si>
  <si>
    <t>BONATO</t>
  </si>
  <si>
    <t>Tutoraggio nell’ambito del Master universitario di I livello in "Elaborazione Informatica di Dati Biomedici, Microrobot e Nanotecnologie in Medicina - FSE - a.a. 2008/2009"</t>
  </si>
  <si>
    <t>D.D. Prot. n. 6997 Rep. n. 757-2009 del 10/02/2009</t>
  </si>
  <si>
    <t>BONERA</t>
  </si>
  <si>
    <t>Nicola</t>
  </si>
  <si>
    <t>Contratto Rep n. 524/2009 Prot. 10448 del 02/03/2009</t>
  </si>
  <si>
    <t>BONFANTI</t>
  </si>
  <si>
    <t>Thierry</t>
  </si>
  <si>
    <t>Contratto Prot. n. 14403 Rep 779/2009 del 24/03/2009</t>
  </si>
  <si>
    <t>Bonfiglio Dosio</t>
  </si>
  <si>
    <t>Giorgetta</t>
  </si>
  <si>
    <t>Docenza ed elaborazione testi didattici e dispense nell’ambito del Master universitario di I livello in "ARCHIVIARE IL FUTURO: ORGANIZZAZIONE E GESTIONE DEI DOCUMENTI CARTACEI E DIGITALI DELLE AMMINISTRAZIONI PUBBLICHE" – A.A. 2008/2009</t>
  </si>
  <si>
    <t>Contratto Prot. 23078 Rep 1749/2009 del 15/05/2009</t>
  </si>
  <si>
    <t>Bonizzato</t>
  </si>
  <si>
    <t>Contratto Prot.n. 10533 Rep.n. 322/2010</t>
  </si>
  <si>
    <t>Contratto Prot. n. 16627 Rep.n. 938/2011</t>
  </si>
  <si>
    <t>BORGHESI</t>
  </si>
  <si>
    <t>Marco</t>
  </si>
  <si>
    <t>Contratto Prot. 27190 Rep 2299/2009 del 15/06/2009</t>
  </si>
  <si>
    <t>BORTOLANI</t>
  </si>
  <si>
    <t>Elisa</t>
  </si>
  <si>
    <t>Contratto Prot.n. 36383 Rep.n. 2839/2009</t>
  </si>
  <si>
    <t>Bortolani</t>
  </si>
  <si>
    <t>Contratto Prot.n. 35159 Rep.n. 2442/2010</t>
  </si>
  <si>
    <t>Contratto Prot. n. 16908 Rep.n. 960/2011</t>
  </si>
  <si>
    <t>BORTOLI</t>
  </si>
  <si>
    <t>Flavio</t>
  </si>
  <si>
    <t>Contratto Prot.n.33441 Rep.n. 2729/2009</t>
  </si>
  <si>
    <t>Bortoli</t>
  </si>
  <si>
    <t>Co.co.co. Rep. 2634/2010 Prot. 45060 del 12/10/2010</t>
  </si>
  <si>
    <t>Co.co.co Rep 79/2011 Prot. 3228 del 25/01/2011</t>
  </si>
  <si>
    <t xml:space="preserve">BOSCHI </t>
  </si>
  <si>
    <t>Contratto Prot.n. 47018 Rep.n. 3015/2009</t>
  </si>
  <si>
    <t>BRANCALEONI</t>
  </si>
  <si>
    <t>Dante</t>
  </si>
  <si>
    <t>Contratto Prot.n. 14383 Rep.n. 778/2009</t>
  </si>
  <si>
    <t>Brancaleoni</t>
  </si>
  <si>
    <t>Docenza nell'ambito del Modulo Professionalizzante in "Immagine e consumo del vino come prodotto culturale:esempi e stimoli per il territorio"- FSE- a.a. 2009/2010</t>
  </si>
  <si>
    <t>Contratto Prot.n. 10105 Rep.n. 286/2010</t>
  </si>
  <si>
    <t>BRESSAN</t>
  </si>
  <si>
    <t>Federica</t>
  </si>
  <si>
    <t>Contratto Prot.n. 48075 Rep.n. 3037/2009</t>
  </si>
  <si>
    <t>Bressan</t>
  </si>
  <si>
    <t>Docenza ed elaborazione testi e dispense nell'ambito del Modulo professionalizzante in "Competenze tecnologico professionali e socio relazionali per le aziende che operano sui mercati interni ed internazionali" - FSE - a.a. 2009/2010</t>
  </si>
  <si>
    <t>Contratto Prot.n. 18803 Rep.n. 1201/2010</t>
  </si>
  <si>
    <t>Brugnoli</t>
  </si>
  <si>
    <t>Giovanni Battista</t>
  </si>
  <si>
    <t>Docenza nell'ambito del Modulo professionalizzante FSE "Comunicazione di impresa istituzionale" a.a. 2009/2010</t>
  </si>
  <si>
    <t>Contratto Prot.n. 4716 Rep.n. 77/2010</t>
  </si>
  <si>
    <t>BRUGNOLI</t>
  </si>
  <si>
    <t>Pierpaolo</t>
  </si>
  <si>
    <t>Contratto Prot.n. 11174 Rep.n. 592/2009</t>
  </si>
  <si>
    <t>Contratto Prot.n. 6229 Rep.n. 112/2010</t>
  </si>
  <si>
    <t>BRUNELLI</t>
  </si>
  <si>
    <t>Tutoraggio nell’ambito del Master universitario di I livello in "MEDIAZIONE E COMUNICAZIONE INTERCULTURALE NELLE ORGANIZZAZIONI E NELLE RELAZIONI INTERNAZIONALI FSE – A.A. 2008/2009"</t>
  </si>
  <si>
    <t>BRUNETTI</t>
  </si>
  <si>
    <t>Dimitri</t>
  </si>
  <si>
    <t>Contratto Prot. 27769 Rep 2319/2009 del 18/06/2009</t>
  </si>
  <si>
    <t>Bruschi</t>
  </si>
  <si>
    <t>Contratto Prot.n. 35168 Rep.n. 2444/2010</t>
  </si>
  <si>
    <t>Bussi</t>
  </si>
  <si>
    <t xml:space="preserve">Lucio </t>
  </si>
  <si>
    <t>Contratto Prot.n. 10113 Rep.n. 289/2010</t>
  </si>
  <si>
    <t xml:space="preserve">BUSSI </t>
  </si>
  <si>
    <t>Contratto Prot.n. 19236 Rep.n. 1436/2009</t>
  </si>
  <si>
    <t>BUSTREO</t>
  </si>
  <si>
    <t>Massimo</t>
  </si>
  <si>
    <t>Contratto Prot.n.37801 Rep.n. 2860/2009</t>
  </si>
  <si>
    <t>BUTTURINI</t>
  </si>
  <si>
    <t>Daniele</t>
  </si>
  <si>
    <t>Buziol</t>
  </si>
  <si>
    <t>Contratto Prot. n. 15884 Rep.n. 858/2011</t>
  </si>
  <si>
    <t>BUZIOL</t>
  </si>
  <si>
    <t>Contratto Prot.n. 19216 Rep.n. 1428</t>
  </si>
  <si>
    <t>Contratto Prot.n. 23924 Rep.n. 1821</t>
  </si>
  <si>
    <t>Contratto Prot.n. 13168 Rep.n. 668/2010</t>
  </si>
  <si>
    <t>Co.co.co. Rep. 2631/2010 Prot. 45062 del 12/10/2010</t>
  </si>
  <si>
    <t>Co.co.co Rep 77/20011 Prot. 3200 del 25/01/2011</t>
  </si>
  <si>
    <t>CAFIERO</t>
  </si>
  <si>
    <t>Contratto Prot.n. 19984 Rep.n. 1526</t>
  </si>
  <si>
    <t>CAGLIO</t>
  </si>
  <si>
    <t>Simone</t>
  </si>
  <si>
    <t>Docenza ed elaborazione testi e dispense nell’ambito del Master universitario di I livello in "Dentro l'immagine. Nuove metodologie e tecniche scientifiche di diagnostica non invasiva per la conservazione dei dipinti antichi e contemporanei" - FSE - a.a. 2008/2009</t>
  </si>
  <si>
    <t>Contratto Prot.n. 22790 Rep.n. 1729/2009</t>
  </si>
  <si>
    <t>CALARCO</t>
  </si>
  <si>
    <t>Emanuele</t>
  </si>
  <si>
    <t>Contratto Prot. 18637 Rep 1296/2009 del 20/04/2009</t>
  </si>
  <si>
    <t>CAMPANI</t>
  </si>
  <si>
    <t>Contratto Prot.n.27567 Rep.n. 2312/2009</t>
  </si>
  <si>
    <t>CANELLA</t>
  </si>
  <si>
    <t>Contratto Prot. 14946 Rep 828/2009 del 26/03/2009</t>
  </si>
  <si>
    <t>CANGEMI</t>
  </si>
  <si>
    <t>Alessio</t>
  </si>
  <si>
    <t>Contratto Prot.n. 30079 Rep .n. 2529/2009</t>
  </si>
  <si>
    <t>CARINI</t>
  </si>
  <si>
    <t>Contratto Prot.n. 25981 Rep.n. 2208/2009</t>
  </si>
  <si>
    <t>CARNICELLI</t>
  </si>
  <si>
    <t>Contratto Prot.n. 31733 Rep.n. 2645/2009</t>
  </si>
  <si>
    <t>CARTURO</t>
  </si>
  <si>
    <t>Contratto Prot.n. 14342 Rep.n. 775/2009</t>
  </si>
  <si>
    <t>Contratto Prot.n. 21179 Rep.n. 1601/2009</t>
  </si>
  <si>
    <t>Carturo</t>
  </si>
  <si>
    <t>Contratto Prot.n. 20338 Rep.n. 1289/2010</t>
  </si>
  <si>
    <t xml:space="preserve">Carturo </t>
  </si>
  <si>
    <t>Contratto Prot. n. 15154 Rep.n. 810/2011</t>
  </si>
  <si>
    <t>CASSIA</t>
  </si>
  <si>
    <t>Contratto Prot. n. 19823 Rep. n. 1515/2009 del 27/04/2009</t>
  </si>
  <si>
    <t>Castagna</t>
  </si>
  <si>
    <t>Contratto Prot.n. 23642 Rep.n. 1439/2010</t>
  </si>
  <si>
    <t>CAVALLIN</t>
  </si>
  <si>
    <t>Ferruccio</t>
  </si>
  <si>
    <t>Contratto Prot.n. 15970 Rep.n. 1013</t>
  </si>
  <si>
    <t>Contratto Prot.n. 21177 Rep.n. 1600</t>
  </si>
  <si>
    <t>Cavallin</t>
  </si>
  <si>
    <t>Contratto Prot.n. 27255 Rep.n. 1918/2010</t>
  </si>
  <si>
    <t>Contratto Prot. n. 16635 Rep.n. 942/2011</t>
  </si>
  <si>
    <t>CAVEDON</t>
  </si>
  <si>
    <t>Contratto Prot.n. 52435 Rep.n. 3146/2009</t>
  </si>
  <si>
    <t>Chesi</t>
  </si>
  <si>
    <t>Leonardo</t>
  </si>
  <si>
    <t>Docenza nell'ambito del progetto CHALLENGE: "Professionisti per lo Sviluppo del Distertto Calzaturiero e delle Imprese - Percorso ad Alta Valenza Formativa"</t>
  </si>
  <si>
    <t>CHESI</t>
  </si>
  <si>
    <t>Contratto Prot.n. 15730 Rep.n. 994</t>
  </si>
  <si>
    <t>Contratto Prot.n. 20197 Rep.n. 1550</t>
  </si>
  <si>
    <t>Chiantore</t>
  </si>
  <si>
    <t>Oscar</t>
  </si>
  <si>
    <t>Contratto. Prot.n.56719 Rep.n.3226/2009</t>
  </si>
  <si>
    <t>CHIARAMONTE</t>
  </si>
  <si>
    <t>Barbara</t>
  </si>
  <si>
    <t>Contratto Prot. n. 23394 Rep. n. 1769/2009 del19/05/2009</t>
  </si>
  <si>
    <t xml:space="preserve">CHIARINI </t>
  </si>
  <si>
    <t>Cristiana</t>
  </si>
  <si>
    <t>Contratto Prot.n. 22175 Rep.n. 1667/2009</t>
  </si>
  <si>
    <t>CIRILLO</t>
  </si>
  <si>
    <t>Giuseppe</t>
  </si>
  <si>
    <t>Contratto Prot.n. 25975 Rep.n. 2204/2009</t>
  </si>
  <si>
    <t>COBELLI</t>
  </si>
  <si>
    <t>Contratto Prot. n. 19825 Rep. n. 1516/2009 del 27/04/2009</t>
  </si>
  <si>
    <t>COCCHIARA</t>
  </si>
  <si>
    <t>FRANCESCA</t>
  </si>
  <si>
    <t>Contratto Prot.n. 26895 Rep.n.2276/2009</t>
  </si>
  <si>
    <t>COLAUTTI</t>
  </si>
  <si>
    <t>Christian</t>
  </si>
  <si>
    <t>Contratto Prot.n. 25974 Rep.n. 2203/2009</t>
  </si>
  <si>
    <t>Contratto Prot.n. 31492 Rep.n. 2630</t>
  </si>
  <si>
    <t>COLOGNA</t>
  </si>
  <si>
    <t>DANIELE</t>
  </si>
  <si>
    <t>Contratto Prot. 8326 Rep. 304/2009 del 19/02/2009</t>
  </si>
  <si>
    <t>Colombo</t>
  </si>
  <si>
    <t>Annalisa</t>
  </si>
  <si>
    <t>Contratto Prot.n.29441 Rep.n.2447/2009</t>
  </si>
  <si>
    <t>Cominato</t>
  </si>
  <si>
    <t>Contratto Prot.n. 29376 Rep.n. 2222/2010</t>
  </si>
  <si>
    <t>Condurri</t>
  </si>
  <si>
    <t>Docenza ed elaborazione testi e dispense nell'ambito del Modulo professionalizzante in "Economia e gestione delle PMI agro-alimentari"- FSE - a.a. 2009/2010</t>
  </si>
  <si>
    <t>Contratto Prot.n. 40122 Rep.n. 2552/2010</t>
  </si>
  <si>
    <t>CONFENTE</t>
  </si>
  <si>
    <t>Ilenia</t>
  </si>
  <si>
    <t>Contratto Prot.n. 37373 Rep.n. 2854/2009</t>
  </si>
  <si>
    <t>Confente</t>
  </si>
  <si>
    <t>Contratto Prot.n. 18757 Rep.n. 1200/2010</t>
  </si>
  <si>
    <t xml:space="preserve">CONFENTE </t>
  </si>
  <si>
    <t>Contratto Prot.n . 47330 Rep.n. 3016/2009</t>
  </si>
  <si>
    <t xml:space="preserve">CONTE </t>
  </si>
  <si>
    <t>DANIELA</t>
  </si>
  <si>
    <t>Contratto Prot. 20001 Rep. 1529/2009 del 28/04/2009</t>
  </si>
  <si>
    <t xml:space="preserve">COPPOLA </t>
  </si>
  <si>
    <t>Maria Micaela</t>
  </si>
  <si>
    <t>Corsinovi</t>
  </si>
  <si>
    <t>Docenza nell'ambito del Modulo professionalizzante in "Economia e gestione delle PMI agro-alimentari"- FSE - a.a. 2009/2010</t>
  </si>
  <si>
    <t>Contratto Prot.n. 40126 Rep.n. 2553/2010</t>
  </si>
  <si>
    <t>Corte</t>
  </si>
  <si>
    <t>Maurizio</t>
  </si>
  <si>
    <t>Direzione, elaborazione testi didattici e dispense, report e studi elaborazione editoriale cd rom nell’ambito del Master universitario di I livello in "MEDIAZIONE E COMUNICAZIONE INTERCULTURALE NELLE ORGANIZZAZIONI E NELLE RELAZIONI INTERNAZIONALI FSE – A.A. 2008/2009"</t>
  </si>
  <si>
    <t>Contratto Rep. 1523/2009 Prot. 19927</t>
  </si>
  <si>
    <t xml:space="preserve">Costa </t>
  </si>
  <si>
    <t>Cremonesi</t>
  </si>
  <si>
    <t>Contratto Prot.n. 26049 Rep. N. 2211/2009</t>
  </si>
  <si>
    <t>CRESCENTINI</t>
  </si>
  <si>
    <t>Contratto Prot.n. 30333 Rep.n. 2551/2009</t>
  </si>
  <si>
    <t xml:space="preserve">Crescentini </t>
  </si>
  <si>
    <t>Co.co.co. Rep 106/2011 Prot. 3714 del 25/01/2011</t>
  </si>
  <si>
    <t>CRESTANI</t>
  </si>
  <si>
    <t>Marianna</t>
  </si>
  <si>
    <t>Contratto Prot. n. 20186 Rep. n. 1547/2009 del 29/04/2009</t>
  </si>
  <si>
    <t>CUBICO</t>
  </si>
  <si>
    <t>Alessia</t>
  </si>
  <si>
    <t>Contratto Prot.n. 14229 Rep.n. 765</t>
  </si>
  <si>
    <t>Contratto Prot.n. 19734 Rep.n. 1498/2009</t>
  </si>
  <si>
    <t>Cubico</t>
  </si>
  <si>
    <t>Contratto Prot.n. 35179 Rep.n. 2445/2010</t>
  </si>
  <si>
    <t>DA CORTA' FUMEI</t>
  </si>
  <si>
    <t>Margherita</t>
  </si>
  <si>
    <t>Contratto Prot.n. 31491 Rep.n. 2629</t>
  </si>
  <si>
    <t>D'Agostino</t>
  </si>
  <si>
    <t>Manlio</t>
  </si>
  <si>
    <t>Contratto Prot.n. 10048 Rep.n. 271/2010</t>
  </si>
  <si>
    <t xml:space="preserve">D'AGOSTINO </t>
  </si>
  <si>
    <t>Contratto Prot.n. 22637 Rep.n. 1715/2009</t>
  </si>
  <si>
    <t xml:space="preserve">DAL BEN </t>
  </si>
  <si>
    <t>PAOLO</t>
  </si>
  <si>
    <t>Dal Corso</t>
  </si>
  <si>
    <t>Giorgio</t>
  </si>
  <si>
    <t>Contratto Prot.n. 14293 Rep.n. 884/2010</t>
  </si>
  <si>
    <t>Dalla Bernardina</t>
  </si>
  <si>
    <t>Enrico</t>
  </si>
  <si>
    <t>Contratto Prot.n. 20306 Rep.n. 1280/2010</t>
  </si>
  <si>
    <t>DALLA MURA</t>
  </si>
  <si>
    <t>Franco</t>
  </si>
  <si>
    <t>Contratto Prot. 21730 Rep 1633/2009 del 07/05/2009</t>
  </si>
  <si>
    <t>D'Amanti</t>
  </si>
  <si>
    <t>Vito Francesco</t>
  </si>
  <si>
    <t>Contratto Prot.n. 18378 Rep.n. 1180/2010</t>
  </si>
  <si>
    <t>D'Amicis</t>
  </si>
  <si>
    <t xml:space="preserve">Co.co.co. Rep. 2424/2010 Prot. 34083 del 17/08/2010 </t>
  </si>
  <si>
    <t>DANESIN</t>
  </si>
  <si>
    <t>Docenzaed elaborazione testi e dispense nell'ambito del Master universitario di I livello in "IP for SMEs - Internationlization Processes for Small and Medium Size Enterprises - Esperto in Processi di Intyernazionalizzazione delle PMI"-FSE-a.a 2008/2009</t>
  </si>
  <si>
    <t>contratto Prot.n. 23753 Rep.n. 1801/2009</t>
  </si>
  <si>
    <t>DANISI</t>
  </si>
  <si>
    <t>IVANA ROSARIA</t>
  </si>
  <si>
    <t>Direzione, elaborazione testi didattici e dispense, report e studi nell’ambito del Master universitario di I livello in "MEDIAZIONE E COMUNICAZIONE INTERCULTURALE NELLE ORGANIZZAZIONI E NELLE RELAZIONI INTERNAZIONALI FSE – A.A. 2008/2009"</t>
  </si>
  <si>
    <t>Contratto Prot 14897 Rep. 826/2009 del 26/03/2009</t>
  </si>
  <si>
    <t>Danzi</t>
  </si>
  <si>
    <t>Contratto Prot.n. 6058 Rep.n. 106/2010</t>
  </si>
  <si>
    <t>De Biasi</t>
  </si>
  <si>
    <t>Contratto Prot.n. 10531 Rep.n. 321/2010</t>
  </si>
  <si>
    <t>Contratto Prot. n. 16625 Rep.n. 937/2011</t>
  </si>
  <si>
    <t>De Liberali</t>
  </si>
  <si>
    <t>Alice</t>
  </si>
  <si>
    <t>Tutoraggio d'aula nell’ambito del Master universitario di I livello in "IP FOR SMES - INTERNATIONLIZATION PROCESSES FOR SMALL AND MEDIUM SIZE ENTERPRISES – ESPERTO IN PROCESSI DI INTERNAZIONALIZZAZIONE DELLE PMI- FSE - a.a. 2008/2009"</t>
  </si>
  <si>
    <t>De Oliveira</t>
  </si>
  <si>
    <t>Jocilene</t>
  </si>
  <si>
    <t>Contratto Prot. n. 18047 Rep.n. 1039/2011</t>
  </si>
  <si>
    <t>DE ROBBIO</t>
  </si>
  <si>
    <t>Antonella</t>
  </si>
  <si>
    <t>Contratto Prot. 29557 Rep 2460/2009 del 02/07/2009</t>
  </si>
  <si>
    <t xml:space="preserve">Debelli </t>
  </si>
  <si>
    <t>Contratto Prot. n. 18048 Rep.n. 1040/2011</t>
  </si>
  <si>
    <t xml:space="preserve">Decock </t>
  </si>
  <si>
    <t>Sophie</t>
  </si>
  <si>
    <t>Contratto Prot.n. 7775 Rep.n. 161/2010</t>
  </si>
  <si>
    <t>EL MA'ANI</t>
  </si>
  <si>
    <t>Arap</t>
  </si>
  <si>
    <t>Contratto Prot. n. 23931 Rep. n. 1823/2009 del 25/05/2009</t>
  </si>
  <si>
    <t xml:space="preserve">Fabbri </t>
  </si>
  <si>
    <t>Tommaso</t>
  </si>
  <si>
    <t>Contratto Prot. n. 18045 Rep.n. 1038/2011</t>
  </si>
  <si>
    <t>FANTINI</t>
  </si>
  <si>
    <t>Fausto</t>
  </si>
  <si>
    <t>Contratto Prot.n. 27183 Rep.n. 2296/2009</t>
  </si>
  <si>
    <t>Fantini</t>
  </si>
  <si>
    <t>Contratto Prot.n. 35164 Rep.n. 2443/2010</t>
  </si>
  <si>
    <t>Favè</t>
  </si>
  <si>
    <t>Contratto Prot. n. 16875 Rep.n. 949/2011</t>
  </si>
  <si>
    <t>FAVE'</t>
  </si>
  <si>
    <t>Contratto Prot.n. 23369 Rep.n. 1768/2009</t>
  </si>
  <si>
    <t xml:space="preserve">Favè </t>
  </si>
  <si>
    <t>Contratto Prot.n. 24836 Rep.n. 1605/2010</t>
  </si>
  <si>
    <t>FERRARESE</t>
  </si>
  <si>
    <t>Moreno</t>
  </si>
  <si>
    <t>Contratto prot.n. 25971 Rep.n. 2202/2009</t>
  </si>
  <si>
    <t>Ferraretto</t>
  </si>
  <si>
    <t>Ferrari</t>
  </si>
  <si>
    <t>Contratto Prot.n. 9519 Rep.n. 227/2010</t>
  </si>
  <si>
    <t>Costanza</t>
  </si>
  <si>
    <t>Tutoraggio nell’ambito del Master universitario di I livello in "Direzione e Sviluppo delle Risorse Umane. Human Resources Management" a.a. 2008/2009</t>
  </si>
  <si>
    <t>D.D. Prot. n. 13643 Rep. n. 1644-2009 del 18/03/2009</t>
  </si>
  <si>
    <t>FERRARI</t>
  </si>
  <si>
    <t>Contratto Prot.n. 23920 Rep.n. 1819/2009</t>
  </si>
  <si>
    <t>Contratto Prot.n. 32220 Rep.n. 2675/2009</t>
  </si>
  <si>
    <t>Contratto Prot.n. 16523 Rep.n. 996/2010</t>
  </si>
  <si>
    <t>FERRERO</t>
  </si>
  <si>
    <t>Contratto Prot.n. 36376 Rep.n. 2836/2009</t>
  </si>
  <si>
    <t>Ferrero</t>
  </si>
  <si>
    <t>Contratto Prot.n. 25544 Rep.n. 1721/2010</t>
  </si>
  <si>
    <t>Contratto Prot. n. 16631 Rep.n. 941/2011</t>
  </si>
  <si>
    <t>28/05/201</t>
  </si>
  <si>
    <t>FERRI</t>
  </si>
  <si>
    <t>EMANUELE</t>
  </si>
  <si>
    <t>Contratto Prot. 19879 Reo 1519/2009 del 27/04/2009</t>
  </si>
  <si>
    <t xml:space="preserve">FESTI </t>
  </si>
  <si>
    <t>Contratto Prot.n. 27793 Rep.n. 2327</t>
  </si>
  <si>
    <t xml:space="preserve">FINI </t>
  </si>
  <si>
    <t>Roberto</t>
  </si>
  <si>
    <t>Contratto prot.n. 21164 Rep.n. 1599/2009</t>
  </si>
  <si>
    <t>Finozzi</t>
  </si>
  <si>
    <t>Contratto Prot. 38627 Rep.n. 2867/2009</t>
  </si>
  <si>
    <t>Fiore</t>
  </si>
  <si>
    <t>Contratto Prot. 57903 Rep.n. 3285/2009</t>
  </si>
  <si>
    <t>Foglino</t>
  </si>
  <si>
    <t>Coordinamento didattico nell’ambito del Master universitario di I livello in "Direzione e Sviluppo delle Risorse Umane. Human Resources Management" a.a. 2008/2009</t>
  </si>
  <si>
    <t>D.D. Prot. n. 15943 Rep. n. 1009-2009 del 01/04/2009 Proroga Prot 66025 del 24/12/2009</t>
  </si>
  <si>
    <t>Coordinamento didattico nell’ambito del Master universitario di I livello in "FORMAZIONE E ADDESTRAMENTO PROFESSIONALE – TRAINING MANAGEMENT - FSE - A.A. 2008/2009"</t>
  </si>
  <si>
    <t>D.D. Prot. n. 20318 Rep. n. 1556/2009 del 20/04/2009 Proroga Prot. 66024 del 24/12/2009</t>
  </si>
  <si>
    <t xml:space="preserve">Tutoraggio del Master universitario di I livello in «Master in Direzione e Sviluppo delle Risorse Umane – Human Resources Management </t>
  </si>
  <si>
    <t>FOLCHI</t>
  </si>
  <si>
    <t>Maria Antonietta</t>
  </si>
  <si>
    <t>Contratto Prot. 27770 Rep 2320/2009 del 18/06/2009</t>
  </si>
  <si>
    <t>FONDRIEST</t>
  </si>
  <si>
    <t>Monica</t>
  </si>
  <si>
    <t>Contratto Prot. n. 29517 Rep. n. 2455/2009 del 02/07/2009</t>
  </si>
  <si>
    <t>FONTANA</t>
  </si>
  <si>
    <t>Raffaella</t>
  </si>
  <si>
    <t>Contratto Prot. N. 31016 Rep.n. 2593/2009</t>
  </si>
  <si>
    <t>FORMAGGIO</t>
  </si>
  <si>
    <t>Emanuela</t>
  </si>
  <si>
    <t>Contratto Prot.n. 52434 Rep.n. 3145/2009</t>
  </si>
  <si>
    <t>Formicuzzi</t>
  </si>
  <si>
    <t>Maddalena</t>
  </si>
  <si>
    <t>Contratto Prot.n. 24835 Rep.n. 1604/2010</t>
  </si>
  <si>
    <t xml:space="preserve">Formicuzzi </t>
  </si>
  <si>
    <t>Contratto Prot. n. 16880 Rep.n. 950/2011</t>
  </si>
  <si>
    <t xml:space="preserve">FORNASINI </t>
  </si>
  <si>
    <t>Contratto Prot.n. 24752 Rep.n. 1982/2009</t>
  </si>
  <si>
    <t>FORONI</t>
  </si>
  <si>
    <t>Docenza ed elaborazione testi e dispense nell'ambito del Master Universitario di I livello in "Elaborazione informatica di dati biomedici, microrobot e nanotecnologie in medicina" - FSE - a.a. 2008/2009</t>
  </si>
  <si>
    <t>Contratto Prot.n. 37805 Rep.n. 2861/2009</t>
  </si>
  <si>
    <t>FRANCESCONI</t>
  </si>
  <si>
    <t>Mariano</t>
  </si>
  <si>
    <t>Contratto Prot.n. 11852 Rep.n. 654/2009</t>
  </si>
  <si>
    <t>Francesconi</t>
  </si>
  <si>
    <t>Contratto Prot.n. 10098 Rep.n. 285/2010</t>
  </si>
  <si>
    <t>FRANZINA</t>
  </si>
  <si>
    <t>Pietro</t>
  </si>
  <si>
    <t>Contratto prot.n. 38210 Rep.n. 2866/2009</t>
  </si>
  <si>
    <t>Frascheri</t>
  </si>
  <si>
    <t>Cinzia</t>
  </si>
  <si>
    <t>FRATELLI</t>
  </si>
  <si>
    <t>Contratto Prot.n. 27571 Rep.n. 2313/2009</t>
  </si>
  <si>
    <t>FREZZATO</t>
  </si>
  <si>
    <t>Contratto Prot. 40993 Rep.n. 2911/2009</t>
  </si>
  <si>
    <t>FRUGIS</t>
  </si>
  <si>
    <t>Vito</t>
  </si>
  <si>
    <t>Contratto Prot. n. 21454 Rep. n. 1620/2009 del 06/05/2009</t>
  </si>
  <si>
    <t>Furlan</t>
  </si>
  <si>
    <t>Contratto Prot.n. 18385 Rep.n. 1181/2010</t>
  </si>
  <si>
    <t>GABARDI</t>
  </si>
  <si>
    <t>Contratto Prot. n. 27792 Rep. n. 2326/2009 del 18/06/2009</t>
  </si>
  <si>
    <t>GABBIANI</t>
  </si>
  <si>
    <t>Fabio Angelo</t>
  </si>
  <si>
    <t>Contratto Prot.n. 27814 Rep.n. 2331/2009</t>
  </si>
  <si>
    <t>Contratto Prot.n. 32222 Rep.n. 2677/2009</t>
  </si>
  <si>
    <t>Gabucci</t>
  </si>
  <si>
    <t>Ada</t>
  </si>
  <si>
    <t xml:space="preserve">Contratto Prot.n. 12766 Rep.n. 460/2010 </t>
  </si>
  <si>
    <t>GALLI</t>
  </si>
  <si>
    <t>Contratto Prot.n. 29488 Rep.n. 2453/2009</t>
  </si>
  <si>
    <t>Galli</t>
  </si>
  <si>
    <t>Contratto Prot.n. 24830 Rep.n. 1602/2010</t>
  </si>
  <si>
    <t xml:space="preserve">GALLI </t>
  </si>
  <si>
    <t>Contratto Prot.n. 14825 Rep.n. 815</t>
  </si>
  <si>
    <t>GALLO</t>
  </si>
  <si>
    <t>Claudio</t>
  </si>
  <si>
    <t>Docenza ed elaborazione testi didattici e dispense nell’ambito del Master universitario di I livello in "ARCHIVIARE IL FUTURO: ORGANIZZAZIONE E GESTIONE DEI DOCUMENTI CARTACEI E DIGITALI DELLE AMMINISTRAZIONI PUBBLICHE" – A.A. 2008/2010</t>
  </si>
  <si>
    <t>Contratto Prot. 21724 Rep 1632/2009 del 07/06/2009</t>
  </si>
  <si>
    <t>GANZAROLLI</t>
  </si>
  <si>
    <t>Isabella</t>
  </si>
  <si>
    <t>Contratto Prot.n. 30561 Rep.n. 2574/2009</t>
  </si>
  <si>
    <t>Contratto Prot.n. 36379 Rep.n. 2837/2009</t>
  </si>
  <si>
    <t xml:space="preserve">GARAGNA </t>
  </si>
  <si>
    <t>LUCIANO</t>
  </si>
  <si>
    <t>Contratto Prot. 18019 Rep 1131/2009 del 15/04/2009</t>
  </si>
  <si>
    <t>GARDINI</t>
  </si>
  <si>
    <t>Contratto Prot. n. 26107 Rep. n. 2213/2009 del 08/06/2009</t>
  </si>
  <si>
    <t>Gardini</t>
  </si>
  <si>
    <t>Contratto Prot.n. 10116 Rep.n. 290/2010</t>
  </si>
  <si>
    <t>Gatti</t>
  </si>
  <si>
    <t>Maria Cristina</t>
  </si>
  <si>
    <t>Geraci</t>
  </si>
  <si>
    <t>Salvatore</t>
  </si>
  <si>
    <t>Contratto Prot.n. 9760 Rep.n. 247/2010</t>
  </si>
  <si>
    <t>GESUATO</t>
  </si>
  <si>
    <t>Contratto Prot.n. 20179 Rep.n. 1546/2009</t>
  </si>
  <si>
    <t>Gesuato</t>
  </si>
  <si>
    <t>Contratto Prot.n. 10055 Rep.n. 273/2010</t>
  </si>
  <si>
    <t>GHASSAN</t>
  </si>
  <si>
    <t>El Dalati</t>
  </si>
  <si>
    <t>Contratto Prot.n. 36732 Rep.n. 2843/2009</t>
  </si>
  <si>
    <t>GHIODI</t>
  </si>
  <si>
    <t>Contratto Prot.n. 22657 Rep.n. 1718</t>
  </si>
  <si>
    <t>Contratto Prot.n. 22660 Rep.n. 1719/2009</t>
  </si>
  <si>
    <t>GIORGI</t>
  </si>
  <si>
    <t>Contratto Prot.13755 Rep 738/2009 del 19/03/2009</t>
  </si>
  <si>
    <t>Giorgi</t>
  </si>
  <si>
    <t>Contratto Prot.n. 28297 Rep.n. 2089/2010</t>
  </si>
  <si>
    <t>GIRARDI</t>
  </si>
  <si>
    <t>Contratto prot.n. 23751 Rep.n. 1800/2009</t>
  </si>
  <si>
    <t>Girelli</t>
  </si>
  <si>
    <t>Tutoraggio nell’ambito del Master universitario di I livello in "FORMAZIONE E ADDESTRAMENTO PROFESSIONALE – TRAININGMANAGEMENT - FSE - A.A. 2008/2009"</t>
  </si>
  <si>
    <t>D.D. Prot. n.18820 Rep. n. 2213/2009 del 20/04/2009</t>
  </si>
  <si>
    <t>Giuliani</t>
  </si>
  <si>
    <t>contratto Rep 1107/2009 Prot 17059 del 07/04/2009</t>
  </si>
  <si>
    <t>Contratto Prot.n. 10110 Rep.n. 288/2010</t>
  </si>
  <si>
    <t>Guidetti</t>
  </si>
  <si>
    <t>Contratto Rep. 232/2009 Prot 7311 del 11/02/2009</t>
  </si>
  <si>
    <t>GUY</t>
  </si>
  <si>
    <t>Patricia</t>
  </si>
  <si>
    <t>Contratto Prot.n. 14698 Rep.n. 795</t>
  </si>
  <si>
    <t>Guy</t>
  </si>
  <si>
    <t>Contratto Prot.n. 10131 Rep.n. 294/2010</t>
  </si>
  <si>
    <t xml:space="preserve">INNOCENTI </t>
  </si>
  <si>
    <t>LEOPOLDO</t>
  </si>
  <si>
    <t>Contratto Rep 1430/2009 Prot. 19223 del 22/04/2009</t>
  </si>
  <si>
    <t>JOSCOWICZ</t>
  </si>
  <si>
    <t>Leo</t>
  </si>
  <si>
    <t>Contratto Prot. N. 31415 Rep.n. 2623/2009</t>
  </si>
  <si>
    <t xml:space="preserve">JUDGE GARY </t>
  </si>
  <si>
    <t>Marcus</t>
  </si>
  <si>
    <t>Contratto rep.n. 23161 Rep.n. 1759/2009</t>
  </si>
  <si>
    <t>Docenza nell'ambito del Master Universitario di I livello in "Formazione e Addestramento Professionale - Traning Management"-FSE-a.a 2008/2009</t>
  </si>
  <si>
    <t>Contratto rep.n. 23330 Rep.n. 1766/2009</t>
  </si>
  <si>
    <t>KALIO</t>
  </si>
  <si>
    <t>Katia</t>
  </si>
  <si>
    <t>Contratto Prot. n. 21468 Rep. n. 1622/2009 del 06/05/2009</t>
  </si>
  <si>
    <t>LAMBERTI</t>
  </si>
  <si>
    <t>STEFANIA</t>
  </si>
  <si>
    <t>Contratto Rep. 200/2009 Prot. 6210 del 05/04/2009</t>
  </si>
  <si>
    <t>LANFRANCHI</t>
  </si>
  <si>
    <t>Maria Rosa</t>
  </si>
  <si>
    <t>Contratto Prot.n. 54240 Rep.n. 3177/2009</t>
  </si>
  <si>
    <t>LEALI</t>
  </si>
  <si>
    <t>Alcide</t>
  </si>
  <si>
    <t>Contratto Prot. n. 29559 Rep. n. 2462/2009 del 02/07/2009</t>
  </si>
  <si>
    <t xml:space="preserve">LEOPARDI BARRA </t>
  </si>
  <si>
    <t>Emilia</t>
  </si>
  <si>
    <t>Contratto Prot.n. 32886 Rep.n. 2707/2009</t>
  </si>
  <si>
    <t>LOISON</t>
  </si>
  <si>
    <t>Contratto Prot.n. 48689 Rep.n. 3047/2009</t>
  </si>
  <si>
    <t>Lolli</t>
  </si>
  <si>
    <t>Marcello</t>
  </si>
  <si>
    <t>Contratto Prot.n. 6728 Rep.n. 119/2010</t>
  </si>
  <si>
    <t>Lughezzani</t>
  </si>
  <si>
    <t>Tutoraggio d'aula nell'ambito del progetto “Donne, politica ed Istituzioni – Percorsi formativi per la promozione della cultura di genere e delle pari opportunità” a.a 2007/2008</t>
  </si>
  <si>
    <t>D.D. Prot. n. 40801 Rep. n. 3485-2008 del 24/09/2008</t>
  </si>
  <si>
    <t>Maccacaro</t>
  </si>
  <si>
    <t>Tutoraggio d'aula nell'ambito del progetto “Donne, politica ed Istituzioni – Percorsi formativi per la promozione della cultura di genere e delle pari opportunità” a.a 2008/2009</t>
  </si>
  <si>
    <t>Rep 2940/2009 Prot 43324</t>
  </si>
  <si>
    <t>MAELLARE</t>
  </si>
  <si>
    <t>Maria Daniela</t>
  </si>
  <si>
    <t>Contratto Prot. 27186 Rep 2297/2009 del 15/06/2009</t>
  </si>
  <si>
    <t>Magagnino</t>
  </si>
  <si>
    <t>Contratto Prot.n. 2537 Rep.n. 46/2010</t>
  </si>
  <si>
    <t xml:space="preserve">MAGGIO </t>
  </si>
  <si>
    <t>Contratto Prot.n. 24501 Rep.n. 1931/2009</t>
  </si>
  <si>
    <t>Maietta</t>
  </si>
  <si>
    <t>Antonello</t>
  </si>
  <si>
    <t>contratto Rep 1090/2009 Prot. 17011 del 07/04/2009</t>
  </si>
  <si>
    <t>Contratto Prot.n. 10118 Rep.n. 291/2010</t>
  </si>
  <si>
    <t>Malerba</t>
  </si>
  <si>
    <t>Contratto Prot.n. 20748 Rep.n. 1314/2010</t>
  </si>
  <si>
    <t>Mancini</t>
  </si>
  <si>
    <t>Contratto Prot. n. 15150 Rep.n. 809/2011</t>
  </si>
  <si>
    <t>MANERI</t>
  </si>
  <si>
    <t>MARCELLO</t>
  </si>
  <si>
    <t>CONTRATTO REP 758/2009 Prot. 14102 del 23/03/2009</t>
  </si>
  <si>
    <t xml:space="preserve">MANNI </t>
  </si>
  <si>
    <t>Giannantonio</t>
  </si>
  <si>
    <t>Contratto Prot.n. 29571 Rep.n. 2463/2009</t>
  </si>
  <si>
    <t xml:space="preserve">MARAN </t>
  </si>
  <si>
    <t>Contratto prot.n. 23757 Rep.n. 1802/2009</t>
  </si>
  <si>
    <t>MARASCHIN</t>
  </si>
  <si>
    <t>Manuel</t>
  </si>
  <si>
    <t>Contratto Prot.n. 60589 Rep.n. 3357/2009</t>
  </si>
  <si>
    <t>Maraschin</t>
  </si>
  <si>
    <t>Contratto Prot.n. 38568 Rep.n. 2513/2010</t>
  </si>
  <si>
    <t>Marchi</t>
  </si>
  <si>
    <t>Dino</t>
  </si>
  <si>
    <t>contratto Rep 1747/2009 Prot. 23018 del 15/05/2009</t>
  </si>
  <si>
    <t>Contratto Prot.n. 5204 Rep.n. 90/2010</t>
  </si>
  <si>
    <t>MARINI</t>
  </si>
  <si>
    <t>Contratto Prot.n. 23565 Rep.n. 1755/2009</t>
  </si>
  <si>
    <t>MAROSO</t>
  </si>
  <si>
    <t>Gloria</t>
  </si>
  <si>
    <t>Contratto Prot. 28188 Rep 2298/2009 del 15/06/2009</t>
  </si>
  <si>
    <t>MASSEROLI</t>
  </si>
  <si>
    <t>Contratto Prot.21474 Rep.n. 1623/2009</t>
  </si>
  <si>
    <t>MASTROTTO</t>
  </si>
  <si>
    <t>Mazzara</t>
  </si>
  <si>
    <t>Gianpaolo</t>
  </si>
  <si>
    <t>MAZZOCCHI</t>
  </si>
  <si>
    <t>Contratto Prot.n. 27777 Rep.n. 2322/2009</t>
  </si>
  <si>
    <t>Mazzoni</t>
  </si>
  <si>
    <t>Contratto Prot.n. 39289 Rep.n. 2526/2010</t>
  </si>
  <si>
    <t xml:space="preserve">Docenza Progetto "Formare X Includere" II^ fase - </t>
  </si>
  <si>
    <t>MELEGARI</t>
  </si>
  <si>
    <t>CARLO</t>
  </si>
  <si>
    <t>Contratto Rep 522/2009 Prot 10439 del 02/03/2009</t>
  </si>
  <si>
    <t xml:space="preserve">MELI </t>
  </si>
  <si>
    <t>ANNI</t>
  </si>
  <si>
    <t>Contratto Rep 522/2009 Prot 10439 del 02/03/2010</t>
  </si>
  <si>
    <t>MEOTTO</t>
  </si>
  <si>
    <t>Juri</t>
  </si>
  <si>
    <t>Contratto Rep.n. 17972 Rep.n. 1130</t>
  </si>
  <si>
    <t>Meotto</t>
  </si>
  <si>
    <t>Contratto Prot.n. 18604 Rep.n. 1193/2010</t>
  </si>
  <si>
    <t>Contratto Prot. n. 16630 Rep.n. 940/2011</t>
  </si>
  <si>
    <t>MOLLER</t>
  </si>
  <si>
    <t>Karen</t>
  </si>
  <si>
    <t>Contratto Prot. n. 19821 Rep. n. 1514/2009 del 27/04/2009</t>
  </si>
  <si>
    <t>MONTINI</t>
  </si>
  <si>
    <t>Contratto Prot. 12723 Rep 676/2009 del 13/03/2009</t>
  </si>
  <si>
    <t>Morandi</t>
  </si>
  <si>
    <t>Elia</t>
  </si>
  <si>
    <t>Coordinamento didattico nell’ambito del Master universitario di I livello in "MEDIAZIONE E COMUNICAZIONE INTERCULTURALE NELLE ORGANIZZAZIONI E NELLE RELAZIONI INTERNAZIONALI FSE – A.A. 2008/2009"</t>
  </si>
  <si>
    <t>Moro</t>
  </si>
  <si>
    <t>Contratto Prot. n. 47951 Rep. n. 2584/2008 del 17/10/2008</t>
  </si>
  <si>
    <t>MOSER</t>
  </si>
  <si>
    <t>Contratto Prot. n. 23397 Rep. n. 17770/2009 del 19/05/2009</t>
  </si>
  <si>
    <t>Mugnai</t>
  </si>
  <si>
    <t>Contratto Prot.n. 10127 Rep.n. 293/2010</t>
  </si>
  <si>
    <t>NAPIONE</t>
  </si>
  <si>
    <t>Ettore</t>
  </si>
  <si>
    <t>NEGRETTO</t>
  </si>
  <si>
    <t>Contratto Prot.n. 23055 Rep.n. 1748/2009</t>
  </si>
  <si>
    <t>NEWMAN</t>
  </si>
  <si>
    <t>Mark</t>
  </si>
  <si>
    <t>Contratto Prot.n. 14737 Rep.n. 797</t>
  </si>
  <si>
    <t>Contratto Prot.n. 20349 Rep.n. 1558</t>
  </si>
  <si>
    <t>Nicoletti</t>
  </si>
  <si>
    <t>Liliana</t>
  </si>
  <si>
    <t>Contratto Prot.n. 31911 Rep.n. 2346/2010</t>
  </si>
  <si>
    <t>Contratto Prot. n. 16881 Rep.n. 951/2011</t>
  </si>
  <si>
    <t>Nicolini</t>
  </si>
  <si>
    <t>NICOLUSSI</t>
  </si>
  <si>
    <t>Contratto Prot.n. 27167 Rep.n. 2292/2009</t>
  </si>
  <si>
    <t>NODARI</t>
  </si>
  <si>
    <t>Luca</t>
  </si>
  <si>
    <t>Contratto Prot.n. 22648 Rep.n. 1717/2009</t>
  </si>
  <si>
    <t>NOVARIO</t>
  </si>
  <si>
    <t>Eugenio</t>
  </si>
  <si>
    <t>Contratto Prot.n. 38206 Rep.n. 2865/2009</t>
  </si>
  <si>
    <t>OLEARI</t>
  </si>
  <si>
    <t>Contratto Prot.n. 41262 Rep.n. 2918/2009</t>
  </si>
  <si>
    <t>Ortoleva</t>
  </si>
  <si>
    <t>Maria Grazia</t>
  </si>
  <si>
    <t>Contratto Prot.n. 15294 Rep.n. 927/2010</t>
  </si>
  <si>
    <t>PAIUSCO</t>
  </si>
  <si>
    <t>Contratto Prot. n. 26108 Rep. n. 2214/2009 del 08/06/2009</t>
  </si>
  <si>
    <t>PAVONE</t>
  </si>
  <si>
    <t>Valeria</t>
  </si>
  <si>
    <t>Contratto Prot. 14942 Rep 827/2009 del 26/03/2009</t>
  </si>
  <si>
    <t>PEDERZOLLI</t>
  </si>
  <si>
    <t>Nereo</t>
  </si>
  <si>
    <t>Contratto Prot.n. 12049 Rep.n. 658/2009</t>
  </si>
  <si>
    <t>PELLIN</t>
  </si>
  <si>
    <t>Contratto Prot. n. 29515 Rep. n. 2454/2009 del02/07/2009</t>
  </si>
  <si>
    <t>PELOSATO</t>
  </si>
  <si>
    <t>Mariucia</t>
  </si>
  <si>
    <t>Contratto Prot.n. 24781 Rep.n. 1983/2009</t>
  </si>
  <si>
    <t>PENZO DORIA</t>
  </si>
  <si>
    <t>Gianni</t>
  </si>
  <si>
    <t>Contratto Prot. 21745 Rep 1637/2009 del 07/05/2009</t>
  </si>
  <si>
    <t>Peretti</t>
  </si>
  <si>
    <t>Angelo</t>
  </si>
  <si>
    <t>Contratto Prot.n. 10094 Rep.n. 283/2010</t>
  </si>
  <si>
    <t xml:space="preserve">PERETTI </t>
  </si>
  <si>
    <t>Contratto Prot.n. 11148 Rep.n. 591/2009</t>
  </si>
  <si>
    <t>Contratto Prot.n. 23367 Rep 1767/2009</t>
  </si>
  <si>
    <t>PERINA</t>
  </si>
  <si>
    <t>GERMANO</t>
  </si>
  <si>
    <t>Contratto Rep 1577/2009 Prot 20762 del 04/05/2009</t>
  </si>
  <si>
    <t>Perina</t>
  </si>
  <si>
    <t>Contratto Prot.n. 10544 Rep.n. 323/2010</t>
  </si>
  <si>
    <t>PERUZZI</t>
  </si>
  <si>
    <t>MARCO</t>
  </si>
  <si>
    <t>Contatto Rep 222/2009 Prot. 6943 del 10/02/2009</t>
  </si>
  <si>
    <t>Piccioni</t>
  </si>
  <si>
    <t>Bruno</t>
  </si>
  <si>
    <t>Contratto Prot.n. 10089 Rep.n. 279/2010</t>
  </si>
  <si>
    <t>Piccoli</t>
  </si>
  <si>
    <t>Contratto Prot. n. 13966 Rep.n. 735/2011</t>
  </si>
  <si>
    <t>Pilenga</t>
  </si>
  <si>
    <t>Contratto Prot.n. 20309 Rep.n. 1281/2010</t>
  </si>
  <si>
    <t>Pino</t>
  </si>
  <si>
    <t>Contratto Prot.n. 37106 Rep.n. 2481/2010</t>
  </si>
  <si>
    <t xml:space="preserve">Pino </t>
  </si>
  <si>
    <t>PINZARI</t>
  </si>
  <si>
    <t>Flavia</t>
  </si>
  <si>
    <t>Contratto Prot.n. 29473 Rep.n. 2451/2009</t>
  </si>
  <si>
    <t>Pizzighella</t>
  </si>
  <si>
    <t>Co.co.co. Rep. 2633/2010 Prot. 45065 del 12/10/2010</t>
  </si>
  <si>
    <t>Co.co.co Rep 80/2011 Prot. 3232 del 25/01/2011</t>
  </si>
  <si>
    <t>POGGI</t>
  </si>
  <si>
    <t>Nella</t>
  </si>
  <si>
    <t>Contratto Prot.n. 29045 Rep.n. 2418/2009</t>
  </si>
  <si>
    <t>POLDI</t>
  </si>
  <si>
    <t>Docenza ed elaborazioni testi e dispense nell’ambito del Master universitario di I livello in "Dentro l'immagine. Nuove metodologie e tecniche scientifiche di diagnostica non invasiva per la conservazione dei dipinti antichi e contemporanei" - FSE - a.a. 2008/2009</t>
  </si>
  <si>
    <t>Porceddu Cilione</t>
  </si>
  <si>
    <t>POZZI MUCELLI</t>
  </si>
  <si>
    <t>Contratto Prot.n. 29552 Rep.n. 2459</t>
  </si>
  <si>
    <t>Proietti</t>
  </si>
  <si>
    <t>Rita</t>
  </si>
  <si>
    <t>PROSDOCIMI</t>
  </si>
  <si>
    <t>MARIO</t>
  </si>
  <si>
    <t>Contratto Rep 1429/2009 Prot. 19221 del 22/04/2009</t>
  </si>
  <si>
    <t>PUCCI</t>
  </si>
  <si>
    <t>Piercarlo</t>
  </si>
  <si>
    <t>Contratto Prot.n. 22994 Rep.n. 1746/2009</t>
  </si>
  <si>
    <t>Pucci</t>
  </si>
  <si>
    <t>Contratto Prot.n. 10051 Rep.n. 272/2010</t>
  </si>
  <si>
    <t>PUSCEDDU</t>
  </si>
  <si>
    <t>Contratto Prot.n. 26798 Rep.n. 2262/2009</t>
  </si>
  <si>
    <t>Contratto Prot.n. 27791 Rep.n. 2325/2009</t>
  </si>
  <si>
    <t>Pusceddu</t>
  </si>
  <si>
    <t>Contratto Prot.n. 32117 Rep.n. 2350/2010</t>
  </si>
  <si>
    <t>Contratto Prot. n. 16901 Rep.n. 959/2011</t>
  </si>
  <si>
    <t>RADELET</t>
  </si>
  <si>
    <t>Contratto Prot.n. 29451 Rep .n. 2448/2009</t>
  </si>
  <si>
    <t>Rampazzo</t>
  </si>
  <si>
    <t>Docenza nell'ambito del progetto "Formare X Includere" - FSE - a.a. 2009/2010</t>
  </si>
  <si>
    <t>Contratto Prot.n. 35953 Rep.n. 2468/2010</t>
  </si>
  <si>
    <t>RATTI</t>
  </si>
  <si>
    <t>Iolanda</t>
  </si>
  <si>
    <t>Contratto Prot.n. 27578 Rep.n. 2314/2009</t>
  </si>
  <si>
    <t>Rebonato</t>
  </si>
  <si>
    <t>Tutoraggio d'aula nell’ambito del Master universitario di I livello in "Archiviare il futuro: organizzazione e gestione dei documenti cartacei e digitali delle amministrazioni pubbliche – FSE – a.a. 2008/2009"</t>
  </si>
  <si>
    <t>D.D. Prot. n. 11979 Rep. n. 1078-2009 del 10/03/2009</t>
  </si>
  <si>
    <t>REDAELLI</t>
  </si>
  <si>
    <t>Veronica</t>
  </si>
  <si>
    <t>Contratto Prot.n. 26907 Rep.n. 2280/2009</t>
  </si>
  <si>
    <t>Regina</t>
  </si>
  <si>
    <t>Contratto Prot. n. 16629 Rep.n. 939/2011</t>
  </si>
  <si>
    <t>Paolo Domenico</t>
  </si>
  <si>
    <t>Contratto Prot.n. 14304 Rep.n. 885/2010</t>
  </si>
  <si>
    <t xml:space="preserve">REGINA </t>
  </si>
  <si>
    <t>Contratto Prot.n. 30053 Rep.n. 2524/2009</t>
  </si>
  <si>
    <t>RIDI</t>
  </si>
  <si>
    <t>Contratto Prot. 26846 Rep 2270/2009 del 11/06/2009</t>
  </si>
  <si>
    <t xml:space="preserve">RIGOTTO </t>
  </si>
  <si>
    <t>Contratto Prot.n. 48073 Rep.n. 3036/2009</t>
  </si>
  <si>
    <t xml:space="preserve">RINALDI </t>
  </si>
  <si>
    <t>ALESSANDRO</t>
  </si>
  <si>
    <t>Contratto Rep. 310/2009 -Prot. 8353 del 19/02/2009</t>
  </si>
  <si>
    <t xml:space="preserve">Ripamonti </t>
  </si>
  <si>
    <t>Silvio Carlo</t>
  </si>
  <si>
    <t>Co.co.co Rep 105/2011 Prot. 3713 del 25/01/2011</t>
  </si>
  <si>
    <t>RIZZO</t>
  </si>
  <si>
    <t>Cristiano</t>
  </si>
  <si>
    <t>Contratto Prot.22161 Rep.n. 1664</t>
  </si>
  <si>
    <t>ROSSI</t>
  </si>
  <si>
    <t>Contratto Prot.n. 20386 Rep n. 1559/2009</t>
  </si>
  <si>
    <t>ROTH</t>
  </si>
  <si>
    <t>WOLFGANG</t>
  </si>
  <si>
    <t>Contratto Rep. 264/2009 - Prot. 7987 del 16/02/2009</t>
  </si>
  <si>
    <t>SABBATINELLI</t>
  </si>
  <si>
    <t>Contratto Prot.n. 27809 Rep.n. 2328/2009</t>
  </si>
  <si>
    <t>Contratto Prot.n. 30334 Rep.n. 2552/2009</t>
  </si>
  <si>
    <t>Sandri</t>
  </si>
  <si>
    <t>Lina</t>
  </si>
  <si>
    <t>SANDRI</t>
  </si>
  <si>
    <t xml:space="preserve">Sandri </t>
  </si>
  <si>
    <t>Sandra</t>
  </si>
  <si>
    <t>Rep 2941/2009 Prot 43329</t>
  </si>
  <si>
    <t xml:space="preserve">SANNA </t>
  </si>
  <si>
    <t>BATTISTINO</t>
  </si>
  <si>
    <t>SANSON</t>
  </si>
  <si>
    <t>Contratto Prot.n. 54855 Rep.n. 3204/2009</t>
  </si>
  <si>
    <t>SANTACESARIA</t>
  </si>
  <si>
    <t>Contratto Prot.n. 37850 Rep.n. 2862/2009</t>
  </si>
  <si>
    <t>SCHMOHL</t>
  </si>
  <si>
    <t>Marina</t>
  </si>
  <si>
    <t>Contratto Prot.n. 14382 Rep.n. 777/2009</t>
  </si>
  <si>
    <t>Schmohl</t>
  </si>
  <si>
    <t>Contratto Prot.n. 10077 Rep.n. 277/2010</t>
  </si>
  <si>
    <t>SEMPREBON</t>
  </si>
  <si>
    <t>Michela</t>
  </si>
  <si>
    <t>Contratto Prot. n. 29519 Rep. n. 2456/2009 del 02/07/2009</t>
  </si>
  <si>
    <t>SGAMELLOTTI</t>
  </si>
  <si>
    <t>Contratto Prot.n. 42629 Rep.n. 2937/2009</t>
  </si>
  <si>
    <t>Signorini</t>
  </si>
  <si>
    <t>Collaborazione per la realizzazione del progetto FSE "Analisi delle competenze dell'imprenditore: dalla pratica alla certificazione"</t>
  </si>
  <si>
    <t>Co.co.co. Rep. 2426/2010 Prot. 34108 del 17/08/2010</t>
  </si>
  <si>
    <t>SIGNORINI</t>
  </si>
  <si>
    <t>Erminio</t>
  </si>
  <si>
    <t>Contratto Prot. 18989 Rep.n. 1382/2009</t>
  </si>
  <si>
    <t>SMALI</t>
  </si>
  <si>
    <t>Contratto Prot.19610 Rep.n. 1485/2009</t>
  </si>
  <si>
    <t>SOZZA</t>
  </si>
  <si>
    <t>Guerrino</t>
  </si>
  <si>
    <t>Contratto Prot.n. 23437 Rep.n. 1772/2009</t>
  </si>
  <si>
    <t>SQUINTANI</t>
  </si>
  <si>
    <t>Contratto Prot.n. 30045 Rep.n. 2520/2010</t>
  </si>
  <si>
    <t>STORACE</t>
  </si>
  <si>
    <t>Maria Speranza</t>
  </si>
  <si>
    <t>Contratto Prot. 29558 Rep 2461/2009 del 02/07/2009</t>
  </si>
  <si>
    <t>Strada</t>
  </si>
  <si>
    <t>Gianni Maria</t>
  </si>
  <si>
    <t>Contratto Prot.n. 35153 Rep.n. 2441/2010</t>
  </si>
  <si>
    <t xml:space="preserve">STRADA </t>
  </si>
  <si>
    <t>Contratto Prot.n. 29158 Rep.n. 2438/2009</t>
  </si>
  <si>
    <t>Contratto Prot.n. 29144 Rep.n. 2425/2009</t>
  </si>
  <si>
    <t>SULEIMAN</t>
  </si>
  <si>
    <t>MOHAMMED</t>
  </si>
  <si>
    <t>Contratto Prot. 11590 Rep 607/2009 del 09/03/2009</t>
  </si>
  <si>
    <t>SURANO</t>
  </si>
  <si>
    <t>Contratto Prot.n. 25793 Rep.n. 2201/2009</t>
  </si>
  <si>
    <t>TALAMINI</t>
  </si>
  <si>
    <t>Contratto Prot.n. 37084 Rep.n. 2850/2009</t>
  </si>
  <si>
    <t>TARANTINO</t>
  </si>
  <si>
    <t>Contratto Prot.n. 29756 Rep.n. 2477/2009</t>
  </si>
  <si>
    <t>Tarantino</t>
  </si>
  <si>
    <t>Contratto Prot.n. 29374 Rep.n. 2221/2010</t>
  </si>
  <si>
    <t xml:space="preserve">TARANTINO </t>
  </si>
  <si>
    <t>Contratto Prot.n. 17401 Rep.n. 1115/2009</t>
  </si>
  <si>
    <t>Tarricone</t>
  </si>
  <si>
    <t>Contratto Prot.n. 9165 Rep.n. 207/2010</t>
  </si>
  <si>
    <t xml:space="preserve">TENERANI </t>
  </si>
  <si>
    <t>Contratto Prot.n. 26943 Rep.n. 2284/2009</t>
  </si>
  <si>
    <t>Contratto Prot.n. 26943 Rep.n. 2285/2009</t>
  </si>
  <si>
    <t>Terzo</t>
  </si>
  <si>
    <t>Contratto Prot.n. 38572 Rep.n. 2514/2010</t>
  </si>
  <si>
    <t xml:space="preserve">TERZO </t>
  </si>
  <si>
    <t>Contratto Prot.n. 61313 Rep.n. 3378/2009</t>
  </si>
  <si>
    <t>Tessari</t>
  </si>
  <si>
    <t>Silvia</t>
  </si>
  <si>
    <t>Tutoraggio d'aula nell'ambito del progetto CHALLENGE: "Professionisti per lo Sviluppo del Distertto Calzaturiero e delle Imprese - Percorso ad Alta Valenza Formativa"</t>
  </si>
  <si>
    <t>TESSARI</t>
  </si>
  <si>
    <t>Contratto prot.n. 30050 Rep.n. 2522/2009</t>
  </si>
  <si>
    <t>Contratto Prot.n. 37087 Rep.n. 2852/2009</t>
  </si>
  <si>
    <t>Contratto Prot.n. 26679 Rep.n. 1863/2010</t>
  </si>
  <si>
    <t>Contratto Prot. n. 16883 Rep.n. 953/2011</t>
  </si>
  <si>
    <t>TESTONI</t>
  </si>
  <si>
    <t>Contratto Prot.n. 52433 Rep.n. 3144</t>
  </si>
  <si>
    <t>Toffali</t>
  </si>
  <si>
    <t>Tutoraggio d'aula nell’ambito del Master universitario di I livello in "Front office nei servizi: competenze linguistiche e relazionali - FSE - a.a. 2008/2009"</t>
  </si>
  <si>
    <t>Tommasoli</t>
  </si>
  <si>
    <t>Silvano</t>
  </si>
  <si>
    <t>Contratto Prot.n. 6309 Rep.n. 115/2010</t>
  </si>
  <si>
    <t>TOPPAN</t>
  </si>
  <si>
    <t>Romano</t>
  </si>
  <si>
    <t>Contratto Prot.n. 23921 Rep.n. 1820/2009</t>
  </si>
  <si>
    <t>Contratto Prot.n. 29759 Rep.n. 2478/2009</t>
  </si>
  <si>
    <t>Toppan</t>
  </si>
  <si>
    <t>Contratto Prot.n. 24883 Rep.n. 1603/2010</t>
  </si>
  <si>
    <t>Contratto Prot. n. 16886 Rep.n. 954/2011</t>
  </si>
  <si>
    <t xml:space="preserve">TOSCANO </t>
  </si>
  <si>
    <t>Contratto Prot.n. 50860 Rep.n. 3099/2009</t>
  </si>
  <si>
    <t>Trombetta</t>
  </si>
  <si>
    <t>Tsioukas</t>
  </si>
  <si>
    <t>Vasileios</t>
  </si>
  <si>
    <t>TURRINI</t>
  </si>
  <si>
    <t>Contratto Prot.n. 27811 Rep.n. 2329/2009</t>
  </si>
  <si>
    <t xml:space="preserve">Giuseppe </t>
  </si>
  <si>
    <t>Contratto Prot.n. 30568 Rep.n. 2576/2009</t>
  </si>
  <si>
    <t>Vaccari</t>
  </si>
  <si>
    <t>Contratto Prot.n. 20747 Rep.n. 1313/2010</t>
  </si>
  <si>
    <t>Valenti</t>
  </si>
  <si>
    <t>Contratto Prot.n. 32120 Rep.n. 2351/2010</t>
  </si>
  <si>
    <t>Contratto Prot. n. 12812 Rep.n. 661/2011</t>
  </si>
  <si>
    <t xml:space="preserve">VALENTI </t>
  </si>
  <si>
    <t>Contratto Prot.n. 33319 Rep.n. 2726/2009</t>
  </si>
  <si>
    <t>Valentini</t>
  </si>
  <si>
    <t>Lisa</t>
  </si>
  <si>
    <t>Tutoraggio d'aula nell’ambito del Master universitario di I livello in "Dentro l'immagine. Nuove metodologie e tecniche scientifiche di diagnostica non invasiva per la conservazione dei dipinti antichi e contemporanei " FSE – a.a. 2008/2009"</t>
  </si>
  <si>
    <t>Tutoraggio d'aula nell’ambito del Modulo professionalizzante FSE "Comunicazione di impresa istituzionale" a.a. 2009/2010</t>
  </si>
  <si>
    <t>Contratto Prot.n. 2806 Rep.n. 48/2010</t>
  </si>
  <si>
    <t>VECCHIO</t>
  </si>
  <si>
    <t>Lorella</t>
  </si>
  <si>
    <t>Contratto Prot.n.47014 Rep.3014/2009</t>
  </si>
  <si>
    <t>VENDRAMIN</t>
  </si>
  <si>
    <t>Contratto Prot.n. 12758 Rep.n. 677/2009</t>
  </si>
  <si>
    <t>Vendramin</t>
  </si>
  <si>
    <t>Contratto Prot.n. 10108 Rep.n. 287/2010</t>
  </si>
  <si>
    <t>VENTURINI</t>
  </si>
  <si>
    <t>Contratto Prot. 18035 Rep 1132/2009 del 15/07/2009</t>
  </si>
  <si>
    <t xml:space="preserve">Vernier </t>
  </si>
  <si>
    <t>VILLA</t>
  </si>
  <si>
    <t>Giovanni Carlo Federico</t>
  </si>
  <si>
    <t>Contratto Prot.n. 22009 Rep n. 1656/2009</t>
  </si>
  <si>
    <t xml:space="preserve">VILLAFRANCA </t>
  </si>
  <si>
    <t>Soissons Isabella</t>
  </si>
  <si>
    <t>Contratto Prot.n. 29459 Rep.n. 2449/2009</t>
  </si>
  <si>
    <t>VIOLA</t>
  </si>
  <si>
    <t>Contratto Prot.n. 22158 Rep.n. 1663/2009</t>
  </si>
  <si>
    <t>VIVIANI</t>
  </si>
  <si>
    <t>Contratto Prot.n. 15102 Rep.n. 841/2009</t>
  </si>
  <si>
    <t>Viviani</t>
  </si>
  <si>
    <t>Contratto Prot.n. 10081 Rep.n. 278/2010</t>
  </si>
  <si>
    <t>Giuseppe Franco</t>
  </si>
  <si>
    <t>Contratto Prot. 13912 Rep 740/2009 del 20/03/2009</t>
  </si>
  <si>
    <t>VOLPIN</t>
  </si>
  <si>
    <t>Contratto Prot. 39359 Rep.n. 2875/2009</t>
  </si>
  <si>
    <t>ZAMPERINI</t>
  </si>
  <si>
    <t>Contratto Prot.n. 19232 Rep.n. 1435/2009</t>
  </si>
  <si>
    <t>ZANDERIGO</t>
  </si>
  <si>
    <t>Guido</t>
  </si>
  <si>
    <t>Contratto Prot.n. 26941 rep.n. 2283/2009</t>
  </si>
  <si>
    <t>ZANELLA</t>
  </si>
  <si>
    <t>Anna Maria</t>
  </si>
  <si>
    <t>Contratto Prot.n. 37080 Rep.n. 2849/2009</t>
  </si>
  <si>
    <t>ZANOLLI</t>
  </si>
  <si>
    <t>Roberta</t>
  </si>
  <si>
    <t>Contratto Prot.n. 29742 Rep.n. 2471/2009</t>
  </si>
  <si>
    <t>Contratto Port.n. 37085 Rep.n. 2851/2009</t>
  </si>
  <si>
    <t xml:space="preserve">Zanutto </t>
  </si>
  <si>
    <t>Tiziana</t>
  </si>
  <si>
    <t>Contratto Prot. n. 28334 Rep.n. 1801/2011</t>
  </si>
  <si>
    <t>ZERMAN</t>
  </si>
  <si>
    <t>Contratto Prot.n. 26053 Rep.n. 2212/2009</t>
  </si>
  <si>
    <t>Zocca</t>
  </si>
  <si>
    <t>Contratto Prot.n. 9883 Rep.n. 254/2010</t>
  </si>
  <si>
    <t>ZORZI</t>
  </si>
  <si>
    <t>Contratto Prot.n. 13915 Rep.n. 741/2009</t>
  </si>
  <si>
    <t>Zorzi</t>
  </si>
  <si>
    <t>Contratto Prot.n. 10122 Rep.n. 292/2010</t>
  </si>
  <si>
    <t>ZUCCOLOTTO</t>
  </si>
  <si>
    <t>Contratto Prot.22647 Rep.n. 1716</t>
  </si>
  <si>
    <t xml:space="preserve">Relatore per conferenza “Applicazione di metodologie avanzate per il rilievo e la documentazione dei beni culturali” nell'ambito dell'Assegno di Ricerca FSE - cod. 027 - “Sistema informativo archeologico per il territorio veronese“
COD. 1695/1/27/1268/2008
 </t>
  </si>
  <si>
    <t>Contratto Prot. n.12739  Rep. n. 458/2010</t>
  </si>
  <si>
    <t xml:space="preserve">Contratto 
Rep. 2363/2011 Prot. n. 35231  </t>
  </si>
  <si>
    <t>Contratto Rep  521/2011 Prot. 10761</t>
  </si>
  <si>
    <t xml:space="preserve">Francesco  </t>
  </si>
  <si>
    <t xml:space="preserve">Contratto Prot. n. 23190  Rep.n. 1760/2009   </t>
  </si>
  <si>
    <t>Docenza ed elaborazione testi e dispense nell'ambito del Modulo Professionalizzante in "Inglese applicato alle nuove tecnologie" -FSE-a.a        2008-2009</t>
  </si>
  <si>
    <r>
      <t>Contratto</t>
    </r>
    <r>
      <rPr>
        <b/>
        <sz val="10"/>
        <rFont val="Arial"/>
        <family val="2"/>
      </rPr>
      <t xml:space="preserve"> </t>
    </r>
    <r>
      <rPr>
        <sz val="11"/>
        <color theme="1"/>
        <rFont val="Arial1"/>
        <family val="0"/>
      </rPr>
      <t>Prot. n. 53309  Rep. n. 2732/2008 del 11/11/2008</t>
    </r>
  </si>
  <si>
    <r>
      <t>Contratto</t>
    </r>
    <r>
      <rPr>
        <b/>
        <sz val="10"/>
        <rFont val="Arial"/>
        <family val="2"/>
      </rPr>
      <t xml:space="preserve"> </t>
    </r>
    <r>
      <rPr>
        <sz val="11"/>
        <color theme="1"/>
        <rFont val="Arial1"/>
        <family val="0"/>
      </rPr>
      <t>Prot. n. 55890 Rep. n.2805/2008 del 21/11/2008</t>
    </r>
  </si>
  <si>
    <t>Contratto
Rep. 2734/2011
Prot. 42713</t>
  </si>
  <si>
    <t>D.D. Prot. n. 13880  Rep. n. 1673/2009 del 19/03/2009</t>
  </si>
  <si>
    <t>Contratto 
Rep. 2364/2011  Prot. n. 35232</t>
  </si>
  <si>
    <r>
      <t>Contratto</t>
    </r>
    <r>
      <rPr>
        <b/>
        <sz val="10"/>
        <rFont val="Arial"/>
        <family val="2"/>
      </rPr>
      <t xml:space="preserve"> </t>
    </r>
    <r>
      <rPr>
        <sz val="11"/>
        <color theme="1"/>
        <rFont val="Arial1"/>
        <family val="0"/>
      </rPr>
      <t>Rep 2009/1655 Prot. 21958 del 08/05/2009</t>
    </r>
  </si>
  <si>
    <r>
      <t>Contratto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Prot.n. 10069 Rep.n. 274/2010 </t>
    </r>
  </si>
  <si>
    <t>D.D. Prot. 15954  Rep. n. 1954/2009 del 01/04/2009</t>
  </si>
  <si>
    <r>
      <t>Contratto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Prot. n. 49398 Rep. n. 2630/2008 del 24/10/2008</t>
    </r>
  </si>
  <si>
    <t>Contratto prot n. 48688  Rep. n. 2594-2008 del 21/10/2008</t>
  </si>
  <si>
    <t>Docenza ed elaborazioni testi didattici e dispense nell'ambito del Modulo Professionalizzante in "Inglese applicato alle nuove tecnologie" -FSE-a.a        2008-2009</t>
  </si>
  <si>
    <r>
      <t>Contratto</t>
    </r>
    <r>
      <rPr>
        <b/>
        <sz val="10"/>
        <rFont val="Arial"/>
        <family val="2"/>
      </rPr>
      <t xml:space="preserve"> </t>
    </r>
    <r>
      <rPr>
        <sz val="11"/>
        <color theme="1"/>
        <rFont val="Arial1"/>
        <family val="0"/>
      </rPr>
      <t>Prot. n. 59990 Rep. n. 2923/2008</t>
    </r>
  </si>
  <si>
    <t xml:space="preserve">Contratto 
Rep. 2413/2011 Prot. n. 35466 </t>
  </si>
  <si>
    <t>Contratto  Prot. 19992 Rep 1527/2009 del 28/04/2008</t>
  </si>
  <si>
    <t>Attività di supporto alla progettazione, organizzazione e sviluppo dei  Progetti relativi al Programma Operativo F.S.E. 2007-2013 Asse IV  “Capitale Umano”</t>
  </si>
  <si>
    <t>D.D. Prot. n. 19204   Rep. n. 2246/2009 del 21/04/2009</t>
  </si>
  <si>
    <t>Tutoraggio d'aula nell’ambito del  Modulo Professionalizzante in "Competenze tecnologico professionali e socio relazionali per il commercio internazionale” – FSE – a.a. 2008/2009"</t>
  </si>
  <si>
    <t>D.D. Prot. n. 19769   Rep. n. 2270/2009 del 24/04/2009</t>
  </si>
  <si>
    <t>Contratto  Prot.n. 27939 Rep.n. 2332/2009</t>
  </si>
  <si>
    <t>Contratto Prot. 18292
Rep. N. 1178/2010</t>
  </si>
  <si>
    <t>Docenza ed elaborazione testi didattici e dispense nell'ambito del Modulo Professionalizzante in "Inglese applicato alle nuove tecnologie" -FSE-a.a        2008-2009</t>
  </si>
  <si>
    <t>Contratto
Rep.2379/2011 Prot. n. 35303</t>
  </si>
  <si>
    <t xml:space="preserve"> Edi</t>
  </si>
  <si>
    <t>Tutoraggio d'aula nell’ambito del Modulo Professionalizzante in “INGLESE APPLICATO ALLE NUOVE TECNOLOGIE” – FSE -  A.A. 2008/2009</t>
  </si>
  <si>
    <t xml:space="preserve">D.D. Prot. n. 21196   Rep. n. 2548/2009 del 05/05/2009 </t>
  </si>
  <si>
    <t>Docenza ed elaborazione report  nell'ambito del Modulo Professionalizzante in "Operatore di strada tra teoria ed esperienza"- FSE- a.a. 2009/2010</t>
  </si>
  <si>
    <t>Contratto Prot.n. 50861  Rep.n. 3100/2009</t>
  </si>
  <si>
    <t>Contratto
Rep. 2816/2011 Prot. n. 45118</t>
  </si>
  <si>
    <t>Contratto 
Rep. 180/2011 Prot. n. 6754</t>
  </si>
  <si>
    <t>Contratto Prot.n. 25984  Rep.n. 2209/2009</t>
  </si>
  <si>
    <r>
      <t>Contratto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Prot. n. 49403 Rep. n. 2631/2008 del 24/10/2008</t>
    </r>
  </si>
  <si>
    <t>Contratto Rep n.  593/2009 Prot. 11177 del 04/03/2009</t>
  </si>
  <si>
    <t>Contratto
Rep. 181/2011 Prot. n. 6756</t>
  </si>
  <si>
    <t>Contratto Prot.n. 18699  Rep.n. 1309/2009</t>
  </si>
  <si>
    <t>Contratto
Rep. 182/2011 Prot. n. 6757</t>
  </si>
  <si>
    <t>Contratto
Rep. 179/2011 Prot. n. 6751</t>
  </si>
  <si>
    <t>Contratto Rep. 759/2009 - Prot.  14105 del 23/03/2009</t>
  </si>
  <si>
    <t>Cesare  Enrico</t>
  </si>
  <si>
    <t>D.D. Prot. n. 19068  Rep. n. 2236/2009 del 21/04/2009</t>
  </si>
  <si>
    <t>Contratto Prot.n. 12769  Rep.n. 461/2010</t>
  </si>
  <si>
    <t>D.D. Prot. n. 16596   Rep. n. 1960/2009 del 03/04/2009</t>
  </si>
  <si>
    <t>Contratto Prot.n. 12781  Rep.n. 462/2010</t>
  </si>
  <si>
    <t>De Silvestri</t>
  </si>
  <si>
    <t>Donato</t>
  </si>
  <si>
    <t>Contratto Rep. 2918/2013 Prot. 47242 del 27/09/2013</t>
  </si>
  <si>
    <t>Contratto Rep. 3053/2013 Prot. 50236 del 11/10/2013</t>
  </si>
  <si>
    <t>MARCONATO</t>
  </si>
  <si>
    <t>GIOVANNI</t>
  </si>
  <si>
    <t>Contratto Rep. 3220/2013 Prot. 55840 del 08/11/2013</t>
  </si>
  <si>
    <t>Contratto Rep. 3085/2013 Prot. 51605 del 17/10/2013</t>
  </si>
  <si>
    <t>Contratto Rep. 2244/2013 Prot. 37183 del 19/072013</t>
  </si>
  <si>
    <t>VOLPATO</t>
  </si>
  <si>
    <t>CHIARA</t>
  </si>
  <si>
    <t>Docenza nell'ambito del Progetto Formativo "Donne, Politica e Istituzioni- La dimensione di genere tra pubblico e privato" a.a 2012/2013</t>
  </si>
  <si>
    <t>Contratto Rep. 3174/2013 Prot. 55086 del 05/11/2013</t>
  </si>
  <si>
    <t>Contratto Rep. 2920/2013 Prot.47278 del 27/09/2013</t>
  </si>
  <si>
    <t>INES</t>
  </si>
  <si>
    <t>Contratto Rep. 3173/2013 Prot.55077 del 05/11/2013</t>
  </si>
  <si>
    <t>Contratto Rep. 3378/2013 Prot.60161 del 02/12/2013</t>
  </si>
  <si>
    <t>PALERMO</t>
  </si>
  <si>
    <t>Contratto Prot. 480 del 08/01/2013</t>
  </si>
  <si>
    <t>Contratto Rep. 2919/2013 Prot.47274 del 27/09/2013</t>
  </si>
  <si>
    <t>COPPOLA</t>
  </si>
  <si>
    <t>FLORIANA</t>
  </si>
  <si>
    <t>Contratto Rep. 3290/2013 Prot. 58429 del 22/11/2013</t>
  </si>
  <si>
    <t xml:space="preserve">BARBERA </t>
  </si>
  <si>
    <t>Contratto Rep. 3291/2013 Prot. 58433 del 22/11/2013</t>
  </si>
  <si>
    <t>Contratto Rep. 3289/2013 Prot. 58422 del 22/11/2013</t>
  </si>
  <si>
    <t>Docenza Progetto FSE “Servizio di Assistenza Tecnica per la realizzazione di interventi di Formazione per i Formatori - Docenza nel progetto FSE Formazione Formatori Master in Antropologia, cristianesimo e religioni nell'IeFP</t>
  </si>
  <si>
    <t>VANTINI</t>
  </si>
  <si>
    <t>LUCIA</t>
  </si>
  <si>
    <t>Contratto Rep. 2422/2013 Prot. 39858 del 06/08/2013</t>
  </si>
  <si>
    <t>Contratto Rep. 2050/2013 Prot. 32954 del 27/06/2013</t>
  </si>
  <si>
    <t>TOFFANELLO</t>
  </si>
  <si>
    <t>GIUSEPPE</t>
  </si>
  <si>
    <t>Contratto Rep. 2707/2013 Prot. 43204 del 03/09/2013</t>
  </si>
  <si>
    <t xml:space="preserve">BONIFACIO </t>
  </si>
  <si>
    <t>GIANNATTILIO</t>
  </si>
  <si>
    <t>Contratto Rep. 2432/2013 Prot. 39955 del 06/08/2013</t>
  </si>
  <si>
    <t>SGROI</t>
  </si>
  <si>
    <t>PLACIDO</t>
  </si>
  <si>
    <t>Contratto Rep. 48870/2013 Prot. 3023 del 04/10/2013</t>
  </si>
  <si>
    <t>Contratto Rep. 59885/2013 Prot. 3361 del 29/11/2013</t>
  </si>
  <si>
    <t>BEGHINI</t>
  </si>
  <si>
    <t>RENZO</t>
  </si>
  <si>
    <t>PASINATO</t>
  </si>
  <si>
    <t>MATTEO</t>
  </si>
  <si>
    <t>Contratto Rep. 2420/2013 Prot. 39841 del 06/08/2013</t>
  </si>
  <si>
    <t>Contratto Rep. 2431/2013 Prot. 39905del 06/08/2013</t>
  </si>
  <si>
    <t xml:space="preserve">BARBI </t>
  </si>
  <si>
    <t>AUGUSTO</t>
  </si>
  <si>
    <t>Contratto Rep. 2424/2013 Prot. 39872 del 06/08/2013</t>
  </si>
  <si>
    <t>Contratto Rep. 2047/2013 Prot. 32949 DEL 27/06/2013</t>
  </si>
  <si>
    <t>GIULIANI</t>
  </si>
  <si>
    <t>Contratto Rep. 3362/2013 Prot. 59889 del 29/11/2013</t>
  </si>
  <si>
    <t>Neve</t>
  </si>
  <si>
    <t>Commissario Esami di Stato assistente sociale A e B I sessione 2014</t>
  </si>
  <si>
    <t>DR modifica rep.n. 1486/2014 prot n. 30752 del 05/06/2014</t>
  </si>
  <si>
    <t>Quanilli</t>
  </si>
  <si>
    <t>Panni</t>
  </si>
  <si>
    <t>Ghelli</t>
  </si>
  <si>
    <t>Commissario Esami di Stato Dottore commercialista ed Esperto contabile I  sessione 2014</t>
  </si>
  <si>
    <t>DR modifica rep.n. 1485/2014 prot n. 30751 del 05/06/2014</t>
  </si>
  <si>
    <t>Pozzato</t>
  </si>
  <si>
    <t>Commissario Esami di Stato Dottore commercialista ed Esperto contabile I sessione 2014</t>
  </si>
  <si>
    <t xml:space="preserve">Imperadore </t>
  </si>
  <si>
    <t xml:space="preserve">Docenza Progetto FSE “Servizio di Assistenza Tecnica per la realizzazione di interventi di Formazione per i Formatori - </t>
  </si>
  <si>
    <t xml:space="preserve">Marconato </t>
  </si>
  <si>
    <t>Pesce</t>
  </si>
  <si>
    <t xml:space="preserve">Contratto Rep. 2017/2014 Prot. 32193 </t>
  </si>
  <si>
    <t>Zeno</t>
  </si>
  <si>
    <t>Contratto Rep. 1837/2014 Prot. 30748</t>
  </si>
  <si>
    <t xml:space="preserve">Contratto Rep. 1836/2014 Prot. 30742 </t>
  </si>
  <si>
    <t>Franchini</t>
  </si>
  <si>
    <t>Contratto Rep. 1835/2014 Prot. 30740</t>
  </si>
  <si>
    <t>Romina</t>
  </si>
  <si>
    <t>Contratto Rep. 1832/2014 Prot. 30725</t>
  </si>
  <si>
    <t>Adamoli</t>
  </si>
  <si>
    <t>Contratto Rep. 1831/2014 Prot.30723</t>
  </si>
  <si>
    <t>Fossali</t>
  </si>
  <si>
    <t>Umberto</t>
  </si>
  <si>
    <t>Contratto Rep. 1682/2014 Prot. 28481</t>
  </si>
  <si>
    <t>Contratto Rep. 1553/2014 Prot. 26769</t>
  </si>
  <si>
    <t>Albiero</t>
  </si>
  <si>
    <t>Contratto Rep. 1403/2014 Prot. 24477</t>
  </si>
  <si>
    <t>Contratto Rep. 1401/2014 Prot. 24420</t>
  </si>
  <si>
    <t>Zanchin</t>
  </si>
  <si>
    <t>Maria Renata</t>
  </si>
  <si>
    <t>Contratto Rep. 1320/2014 Prot. 23311</t>
  </si>
  <si>
    <t>Contratto Rep. 1315/2014 Prot. 23155</t>
  </si>
  <si>
    <t>Adolfato</t>
  </si>
  <si>
    <t>Contratto Rep. 1314/2014 Prot. 23155</t>
  </si>
  <si>
    <t>Michieli</t>
  </si>
  <si>
    <t>Contratto Rep. 1249/2014 Prot. 21940</t>
  </si>
  <si>
    <t>Ferranti</t>
  </si>
  <si>
    <t>Contratto Rep. 986/2014 Prot. 18660</t>
  </si>
  <si>
    <t>Chinaglia</t>
  </si>
  <si>
    <t>Ruggero</t>
  </si>
  <si>
    <t>Contratto Rep. 804/2014 Prot. 15228</t>
  </si>
  <si>
    <t>Contratto Rep. 459/2014 Prot. 10384</t>
  </si>
  <si>
    <t>Contratto Rep. 306/2014 Prot. 6789</t>
  </si>
  <si>
    <t>Contratto Rep. 243/2014 Prot. 5652</t>
  </si>
  <si>
    <t>Battistelli</t>
  </si>
  <si>
    <t>Adalgisa</t>
  </si>
  <si>
    <t>Contratto Rep. 156/2014 Prot. 3723</t>
  </si>
  <si>
    <t>Gentile</t>
  </si>
  <si>
    <t>Contratto Rep. 105/2014 Prot. 2266</t>
  </si>
  <si>
    <t>Contratto Rep 2301 Prot 34210</t>
  </si>
  <si>
    <t>Contratto Rep. 3537/2013 Prot. 63215</t>
  </si>
  <si>
    <t>Rapagliosi</t>
  </si>
  <si>
    <t>Contratto Rep. 3214/2013 Prot. 55799</t>
  </si>
  <si>
    <t>Contratto Rep. 3198/2013 Prot. 55389</t>
  </si>
  <si>
    <t>Salatin</t>
  </si>
  <si>
    <t>Arduino</t>
  </si>
  <si>
    <t>Contratto Rep. 2427/2013 Prot. 39891</t>
  </si>
  <si>
    <t xml:space="preserve">Docenza Seminario Progetto FSE “Servizio di Assistenza Tecnica per la realizzazione di interventi di Formazione per i Formatori - </t>
  </si>
  <si>
    <t>Contratto Rep 958/2014 Prot 18357</t>
  </si>
  <si>
    <t>Contratto Rep 1472/2014 Prot. 25349</t>
  </si>
  <si>
    <t>Docenza Progetto FSE “Servizio di Assistenza Tecnica per la realizzazione di interventi di Formazione per i Formatori - Corso P133</t>
  </si>
  <si>
    <t>Docenza Progetto FSE “Servizio di Assistenza Tecnica per la realizzazione di interventi di Formazione per i Formatori - Corsi A27-1 eA27-2</t>
  </si>
  <si>
    <t>Docenza Progetto FSE “Servizio di Assistenza Tecnica per la realizzazione di interventi di Formazione per i Formatori Corso A39-3</t>
  </si>
  <si>
    <t>Contratto Rep 396/2014 Prot. 8097</t>
  </si>
  <si>
    <t>Docenza Progetto FSE “Servizio di Assistenza Tecnica per la realizzazione di interventi di Formazione per i Formatori - Corsi A16-1, A16-2 A16-3 A15-2</t>
  </si>
  <si>
    <t>Nocera</t>
  </si>
  <si>
    <t>Docenza Progetto FSE “Servizio di Assistenza Tecnica per la realizzazione di interventi di Formazione per i Formatori - Corso A27-3</t>
  </si>
  <si>
    <t>Contratto Rep. 991/2014 Prot. 18962</t>
  </si>
  <si>
    <t>Docenza Progetto FSE “Servizio di Assistenza Tecnica per la realizzazione di interventi di Formazione per i Formatori - Corso A34</t>
  </si>
  <si>
    <t>Docenza Progetto FSE “Servizio di Assistenza Tecnica per la realizzazione di interventi di Formazione per i Formatori - Corsi A36 e A36-1</t>
  </si>
  <si>
    <t>Contratto Rep. 959/2014 Prot. 18358</t>
  </si>
  <si>
    <t>Docenza Progetto FSE “Servizio di Assistenza Tecnica per la realizzazione di interventi di Formazione per i Formatori - Corso A42</t>
  </si>
  <si>
    <t xml:space="preserve">Docenza Progetto FSE “Servizio di Assistenza Tecnica per la realizzazione di interventi di Formazione per i Formatori - Corsi A39; A39-1; </t>
  </si>
  <si>
    <t>Docenza Progetto FSE “Servizio di Assistenza Tecnica per la realizzazione di interventi di Formazione per i Formatori - Corso A39-2</t>
  </si>
  <si>
    <t>Docenza Progetto FSE “Servizio di Assistenza Tecnica per la realizzazione di interventi di Formazione per i Formatori - Corso p156</t>
  </si>
  <si>
    <t xml:space="preserve">Albiero </t>
  </si>
  <si>
    <t>Docenza Progetto FSE “Servizio di Assistenza Tecnica per la realizzazione di interventi di Formazione per i Formatori - Corsi A37 e A37-1</t>
  </si>
  <si>
    <t>Docenza Progetto FSE “Servizio di Assistenza Tecnica per la realizzazione di interventi di Formazione per i Formatori - Corso P154</t>
  </si>
  <si>
    <t>Docenza Progetto FSE “Servizio di Assistenza Tecnica per la realizzazione di interventi di Formazione per i Formatori - A37, P145, P146, P148</t>
  </si>
  <si>
    <t>Docenza Progetto FSE “Servizio di Assistenza Tecnica per la realizzazione di interventi di Formazione per i Formatori - A43</t>
  </si>
  <si>
    <t>Nardo</t>
  </si>
  <si>
    <t>Contratto Rep. 1834/2014 Prot. 30730</t>
  </si>
  <si>
    <t>Docenza Progetto FSE “Servizio di Assistenza Tecnica per la realizzazione di interventi di Formazione per i Formatori - A47</t>
  </si>
  <si>
    <t>Docenza Progetto FSE “Servizio di Assistenza Tecnica per la realizzazione di interventi di Formazione per i Formatori - P167</t>
  </si>
  <si>
    <t>Contratto Rep. 1833/2014 Prot. 30727</t>
  </si>
  <si>
    <t>Docenza Progetto FSE “Servizio di Assistenza Tecnica per la realizzazione di interventi di Formazione per i Formatori - A48</t>
  </si>
  <si>
    <t>Docenza Progetto FSE “Servizio di Assistenza Tecnica per la realizzazione di interventi di Formazione per i Formatori - A46</t>
  </si>
  <si>
    <t>Docenza Progetto FSE “Servizio di Assistenza Tecnica per la realizzazione di interventi di Formazione per i Formatori - A38-1</t>
  </si>
  <si>
    <t>Docenza Progetto FSE “Servizio di Assistenza Tecnica per la realizzazione di interventi di Formazione per i Formatori - A38-2; A12-1; A44</t>
  </si>
  <si>
    <t>Castoldi</t>
  </si>
  <si>
    <t>Contratto Rep. 3230/2013 Prot56230</t>
  </si>
  <si>
    <t>si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</si>
</sst>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yyyy\-mm\-dd;@"/>
    <numFmt numFmtId="166" formatCode="&quot; € &quot;#,##0.00&quot; &quot;;&quot;-€ &quot;#,##0.00&quot; &quot;;&quot; € -&quot;#&quot; &quot;;@&quot; &quot;"/>
    <numFmt numFmtId="167" formatCode="[$€-410]&quot; &quot;#,##0.00;[Red]&quot;-&quot;[$€-410]&quot; &quot;#,##0.0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yyyy/mm/dd;@"/>
    <numFmt numFmtId="174" formatCode="yy/mm/dd;@"/>
    <numFmt numFmtId="175" formatCode="dd/mm/yy;@"/>
  </numFmts>
  <fonts count="89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b/>
      <i/>
      <sz val="16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.5"/>
      <color indexed="8"/>
      <name val="Verdana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2"/>
      <family val="0"/>
    </font>
    <font>
      <b/>
      <sz val="10"/>
      <color indexed="8"/>
      <name val="Arial2"/>
      <family val="0"/>
    </font>
    <font>
      <b/>
      <sz val="8"/>
      <color indexed="8"/>
      <name val="Arial2"/>
      <family val="0"/>
    </font>
    <font>
      <sz val="8"/>
      <color indexed="8"/>
      <name val="Arial2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b/>
      <i/>
      <sz val="16"/>
      <color theme="1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.5"/>
      <color rgb="FF000000"/>
      <name val="Verdana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Arial2"/>
      <family val="0"/>
    </font>
    <font>
      <b/>
      <sz val="10"/>
      <color theme="1"/>
      <name val="Arial2"/>
      <family val="0"/>
    </font>
    <font>
      <b/>
      <sz val="8"/>
      <color theme="1"/>
      <name val="Arial2"/>
      <family val="0"/>
    </font>
    <font>
      <sz val="8"/>
      <color theme="1"/>
      <name val="Arial2"/>
      <family val="0"/>
    </font>
    <font>
      <b/>
      <sz val="11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8"/>
      <name val="Arial1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66" fontId="0" fillId="0" borderId="0">
      <alignment/>
      <protection/>
    </xf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0" fontId="58" fillId="28" borderId="1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50" fillId="30" borderId="4" applyNumberFormat="0" applyFont="0" applyAlignment="0" applyProtection="0"/>
    <xf numFmtId="0" fontId="61" fillId="20" borderId="5" applyNumberFormat="0" applyAlignment="0" applyProtection="0"/>
    <xf numFmtId="9" fontId="50" fillId="0" borderId="0" applyFont="0" applyFill="0" applyBorder="0" applyAlignment="0" applyProtection="0"/>
    <xf numFmtId="0" fontId="62" fillId="0" borderId="0">
      <alignment/>
      <protection/>
    </xf>
    <xf numFmtId="167" fontId="6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Alignment="1">
      <alignment/>
    </xf>
    <xf numFmtId="49" fontId="72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165" fontId="72" fillId="0" borderId="0" xfId="0" applyNumberFormat="1" applyFont="1" applyFill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" fontId="72" fillId="0" borderId="0" xfId="0" applyNumberFormat="1" applyFont="1" applyFill="1" applyAlignment="1">
      <alignment horizontal="center" vertical="center" wrapText="1"/>
    </xf>
    <xf numFmtId="165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5" fillId="0" borderId="0" xfId="53" applyFont="1" applyFill="1" applyBorder="1" applyAlignment="1">
      <alignment horizontal="center" vertical="center" wrapText="1"/>
      <protection/>
    </xf>
    <xf numFmtId="0" fontId="76" fillId="33" borderId="11" xfId="53" applyFont="1" applyFill="1" applyBorder="1" applyAlignment="1">
      <alignment horizontal="center" vertical="center" wrapText="1"/>
      <protection/>
    </xf>
    <xf numFmtId="14" fontId="76" fillId="33" borderId="11" xfId="53" applyNumberFormat="1" applyFont="1" applyFill="1" applyBorder="1" applyAlignment="1">
      <alignment horizontal="center" vertical="center" wrapText="1"/>
      <protection/>
    </xf>
    <xf numFmtId="0" fontId="76" fillId="34" borderId="11" xfId="53" applyFont="1" applyFill="1" applyBorder="1" applyAlignment="1">
      <alignment horizontal="center" vertical="center" wrapText="1"/>
      <protection/>
    </xf>
    <xf numFmtId="164" fontId="76" fillId="33" borderId="11" xfId="53" applyNumberFormat="1" applyFont="1" applyFill="1" applyBorder="1" applyAlignment="1">
      <alignment horizontal="center" vertical="center" wrapText="1"/>
      <protection/>
    </xf>
    <xf numFmtId="49" fontId="76" fillId="33" borderId="11" xfId="53" applyNumberFormat="1" applyFont="1" applyFill="1" applyBorder="1" applyAlignment="1">
      <alignment horizontal="center" vertical="center" wrapText="1"/>
      <protection/>
    </xf>
    <xf numFmtId="0" fontId="72" fillId="0" borderId="11" xfId="0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65" fontId="72" fillId="0" borderId="11" xfId="0" applyNumberFormat="1" applyFont="1" applyFill="1" applyBorder="1" applyAlignment="1">
      <alignment horizontal="center" vertical="center" wrapText="1"/>
    </xf>
    <xf numFmtId="4" fontId="72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vertical="center"/>
    </xf>
    <xf numFmtId="0" fontId="74" fillId="33" borderId="13" xfId="0" applyFont="1" applyFill="1" applyBorder="1" applyAlignment="1">
      <alignment horizontal="center" vertical="center" wrapText="1"/>
    </xf>
    <xf numFmtId="165" fontId="72" fillId="33" borderId="13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0" fontId="74" fillId="0" borderId="0" xfId="0" applyFont="1" applyFill="1" applyBorder="1" applyAlignment="1">
      <alignment horizontal="center" vertical="center" wrapText="1"/>
    </xf>
    <xf numFmtId="165" fontId="72" fillId="0" borderId="0" xfId="0" applyNumberFormat="1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 wrapText="1"/>
    </xf>
    <xf numFmtId="165" fontId="72" fillId="33" borderId="0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vertical="center"/>
    </xf>
    <xf numFmtId="0" fontId="74" fillId="0" borderId="18" xfId="0" applyFont="1" applyFill="1" applyBorder="1" applyAlignment="1">
      <alignment horizontal="center" vertical="center" wrapText="1"/>
    </xf>
    <xf numFmtId="165" fontId="72" fillId="0" borderId="18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49" fontId="78" fillId="0" borderId="20" xfId="0" applyNumberFormat="1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left" vertical="center"/>
    </xf>
    <xf numFmtId="0" fontId="74" fillId="0" borderId="21" xfId="0" applyFont="1" applyFill="1" applyBorder="1" applyAlignment="1">
      <alignment horizontal="center" vertical="center" wrapText="1"/>
    </xf>
    <xf numFmtId="165" fontId="72" fillId="0" borderId="21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left" vertical="center"/>
    </xf>
    <xf numFmtId="49" fontId="78" fillId="33" borderId="12" xfId="0" applyNumberFormat="1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left" vertical="center"/>
    </xf>
    <xf numFmtId="49" fontId="78" fillId="0" borderId="17" xfId="0" applyNumberFormat="1" applyFont="1" applyBorder="1" applyAlignment="1">
      <alignment horizontal="center" vertical="center" wrapText="1"/>
    </xf>
    <xf numFmtId="0" fontId="79" fillId="0" borderId="18" xfId="0" applyFont="1" applyBorder="1" applyAlignment="1">
      <alignment horizontal="left" vertical="center"/>
    </xf>
    <xf numFmtId="49" fontId="78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/>
    </xf>
    <xf numFmtId="0" fontId="72" fillId="33" borderId="13" xfId="0" applyFont="1" applyFill="1" applyBorder="1" applyAlignment="1">
      <alignment horizontal="center" vertical="center" wrapText="1"/>
    </xf>
    <xf numFmtId="49" fontId="78" fillId="0" borderId="15" xfId="0" applyNumberFormat="1" applyFont="1" applyBorder="1" applyAlignment="1">
      <alignment horizontal="center" vertical="center" wrapText="1"/>
    </xf>
    <xf numFmtId="49" fontId="78" fillId="33" borderId="15" xfId="0" applyNumberFormat="1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49" fontId="78" fillId="33" borderId="20" xfId="0" applyNumberFormat="1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165" fontId="72" fillId="33" borderId="21" xfId="0" applyNumberFormat="1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right" vertical="center" wrapText="1"/>
    </xf>
    <xf numFmtId="0" fontId="80" fillId="0" borderId="0" xfId="0" applyFont="1" applyAlignment="1">
      <alignment horizontal="left"/>
    </xf>
    <xf numFmtId="49" fontId="81" fillId="0" borderId="0" xfId="0" applyNumberFormat="1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165" fontId="81" fillId="0" borderId="0" xfId="0" applyNumberFormat="1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165" fontId="81" fillId="0" borderId="0" xfId="0" applyNumberFormat="1" applyFont="1" applyFill="1" applyBorder="1" applyAlignment="1">
      <alignment horizontal="center" vertical="center" wrapText="1"/>
    </xf>
    <xf numFmtId="0" fontId="83" fillId="33" borderId="11" xfId="53" applyFont="1" applyFill="1" applyBorder="1" applyAlignment="1">
      <alignment horizontal="center" vertical="center" wrapText="1"/>
      <protection/>
    </xf>
    <xf numFmtId="14" fontId="83" fillId="33" borderId="11" xfId="53" applyNumberFormat="1" applyFont="1" applyFill="1" applyBorder="1" applyAlignment="1">
      <alignment horizontal="center" vertical="center" wrapText="1"/>
      <protection/>
    </xf>
    <xf numFmtId="0" fontId="84" fillId="0" borderId="0" xfId="53" applyFont="1" applyFill="1" applyBorder="1" applyAlignment="1">
      <alignment horizontal="center" vertical="center" wrapText="1"/>
      <protection/>
    </xf>
    <xf numFmtId="0" fontId="85" fillId="0" borderId="11" xfId="0" applyFont="1" applyFill="1" applyBorder="1" applyAlignment="1">
      <alignment horizontal="left" vertical="center" wrapText="1"/>
    </xf>
    <xf numFmtId="14" fontId="85" fillId="0" borderId="11" xfId="0" applyNumberFormat="1" applyFont="1" applyFill="1" applyBorder="1" applyAlignment="1">
      <alignment horizontal="center" vertical="center" wrapText="1"/>
    </xf>
    <xf numFmtId="0" fontId="84" fillId="35" borderId="0" xfId="53" applyFont="1" applyFill="1" applyBorder="1" applyAlignment="1">
      <alignment horizontal="center" vertical="center" wrapText="1"/>
      <protection/>
    </xf>
    <xf numFmtId="0" fontId="81" fillId="0" borderId="23" xfId="0" applyFont="1" applyFill="1" applyBorder="1" applyAlignment="1">
      <alignment horizontal="center" vertical="center" wrapText="1"/>
    </xf>
    <xf numFmtId="0" fontId="83" fillId="33" borderId="23" xfId="53" applyFont="1" applyFill="1" applyBorder="1" applyAlignment="1">
      <alignment horizontal="center" vertical="center" wrapText="1"/>
      <protection/>
    </xf>
    <xf numFmtId="0" fontId="84" fillId="0" borderId="23" xfId="53" applyFont="1" applyFill="1" applyBorder="1" applyAlignment="1">
      <alignment horizontal="center" vertical="center" wrapText="1"/>
      <protection/>
    </xf>
    <xf numFmtId="0" fontId="86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14" fontId="87" fillId="0" borderId="23" xfId="0" applyNumberFormat="1" applyFont="1" applyBorder="1" applyAlignment="1">
      <alignment horizontal="center" vertical="center" wrapText="1"/>
    </xf>
    <xf numFmtId="14" fontId="87" fillId="0" borderId="24" xfId="0" applyNumberFormat="1" applyFont="1" applyBorder="1" applyAlignment="1">
      <alignment horizontal="center" vertical="center" wrapText="1"/>
    </xf>
    <xf numFmtId="14" fontId="87" fillId="0" borderId="23" xfId="0" applyNumberFormat="1" applyFont="1" applyFill="1" applyBorder="1" applyAlignment="1">
      <alignment horizontal="center" vertical="center" wrapText="1"/>
    </xf>
    <xf numFmtId="14" fontId="87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 quotePrefix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1" fillId="0" borderId="23" xfId="0" applyFont="1" applyFill="1" applyBorder="1" applyAlignment="1">
      <alignment horizontal="left" vertical="center" wrapText="1"/>
    </xf>
    <xf numFmtId="49" fontId="81" fillId="0" borderId="23" xfId="0" applyNumberFormat="1" applyFont="1" applyFill="1" applyBorder="1" applyAlignment="1">
      <alignment horizontal="left" vertical="center" wrapText="1"/>
    </xf>
    <xf numFmtId="165" fontId="81" fillId="0" borderId="2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36" borderId="26" xfId="53" applyFont="1" applyFill="1" applyBorder="1" applyAlignment="1">
      <alignment horizontal="center" vertical="center" wrapText="1"/>
      <protection/>
    </xf>
    <xf numFmtId="14" fontId="6" fillId="36" borderId="26" xfId="53" applyNumberFormat="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7" fillId="37" borderId="26" xfId="53" applyFont="1" applyFill="1" applyBorder="1" applyAlignment="1">
      <alignment horizontal="center" vertical="center" wrapText="1"/>
      <protection/>
    </xf>
    <xf numFmtId="14" fontId="7" fillId="37" borderId="26" xfId="53" applyNumberFormat="1" applyFont="1" applyFill="1" applyBorder="1" applyAlignment="1">
      <alignment horizontal="center" vertical="center" wrapText="1"/>
      <protection/>
    </xf>
    <xf numFmtId="49" fontId="7" fillId="0" borderId="26" xfId="0" applyNumberFormat="1" applyFont="1" applyFill="1" applyBorder="1" applyAlignment="1">
      <alignment horizontal="center" vertical="center" wrapText="1"/>
    </xf>
    <xf numFmtId="49" fontId="81" fillId="0" borderId="23" xfId="0" applyNumberFormat="1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left" vertical="center" wrapText="1"/>
    </xf>
    <xf numFmtId="173" fontId="81" fillId="0" borderId="23" xfId="0" applyNumberFormat="1" applyFont="1" applyFill="1" applyBorder="1" applyAlignment="1">
      <alignment horizontal="left" vertical="center" wrapText="1"/>
    </xf>
    <xf numFmtId="14" fontId="86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83" fillId="33" borderId="28" xfId="53" applyFont="1" applyFill="1" applyBorder="1" applyAlignment="1">
      <alignment horizontal="center" vertical="center" wrapText="1"/>
      <protection/>
    </xf>
    <xf numFmtId="8" fontId="3" fillId="0" borderId="24" xfId="69" applyNumberFormat="1" applyFont="1" applyFill="1" applyBorder="1" applyAlignment="1">
      <alignment vertical="center" wrapText="1"/>
    </xf>
    <xf numFmtId="44" fontId="3" fillId="0" borderId="24" xfId="69" applyFont="1" applyFill="1" applyBorder="1" applyAlignment="1">
      <alignment vertical="center" wrapText="1"/>
    </xf>
    <xf numFmtId="49" fontId="85" fillId="0" borderId="23" xfId="0" applyNumberFormat="1" applyFont="1" applyFill="1" applyBorder="1" applyAlignment="1">
      <alignment horizontal="left" vertical="center" wrapText="1"/>
    </xf>
    <xf numFmtId="0" fontId="86" fillId="38" borderId="23" xfId="0" applyFont="1" applyFill="1" applyBorder="1" applyAlignment="1">
      <alignment horizontal="left" vertical="center" wrapText="1"/>
    </xf>
    <xf numFmtId="175" fontId="87" fillId="0" borderId="23" xfId="0" applyNumberFormat="1" applyFont="1" applyBorder="1" applyAlignment="1">
      <alignment horizontal="center" vertical="center" wrapText="1"/>
    </xf>
    <xf numFmtId="175" fontId="87" fillId="0" borderId="24" xfId="0" applyNumberFormat="1" applyFont="1" applyBorder="1" applyAlignment="1">
      <alignment horizontal="center" vertical="center" wrapText="1"/>
    </xf>
    <xf numFmtId="8" fontId="3" fillId="0" borderId="23" xfId="69" applyNumberFormat="1" applyFont="1" applyFill="1" applyBorder="1" applyAlignment="1">
      <alignment vertical="center" wrapText="1"/>
    </xf>
    <xf numFmtId="14" fontId="81" fillId="0" borderId="23" xfId="0" applyNumberFormat="1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vertical="center" wrapText="1"/>
    </xf>
    <xf numFmtId="14" fontId="87" fillId="38" borderId="23" xfId="0" applyNumberFormat="1" applyFont="1" applyFill="1" applyBorder="1" applyAlignment="1">
      <alignment horizontal="center" vertical="center" wrapText="1"/>
    </xf>
    <xf numFmtId="175" fontId="87" fillId="38" borderId="23" xfId="0" applyNumberFormat="1" applyFont="1" applyFill="1" applyBorder="1" applyAlignment="1">
      <alignment horizontal="center" vertical="center" wrapText="1"/>
    </xf>
    <xf numFmtId="8" fontId="3" fillId="38" borderId="23" xfId="69" applyNumberFormat="1" applyFont="1" applyFill="1" applyBorder="1" applyAlignment="1">
      <alignment vertical="center" wrapText="1"/>
    </xf>
    <xf numFmtId="175" fontId="87" fillId="0" borderId="23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rmale 2" xfId="52"/>
    <cellStyle name="Normale_ANGLISTICA 2005" xfId="53"/>
    <cellStyle name="Nota" xfId="54"/>
    <cellStyle name="Output" xfId="55"/>
    <cellStyle name="Percent" xfId="56"/>
    <cellStyle name="Result" xfId="57"/>
    <cellStyle name="Result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4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3.3984375" style="1" customWidth="1"/>
    <col min="2" max="2" width="10.69921875" style="1" customWidth="1"/>
    <col min="3" max="3" width="17.19921875" style="3" customWidth="1"/>
    <col min="4" max="5" width="13" style="4" customWidth="1"/>
    <col min="6" max="6" width="8.69921875" style="5" customWidth="1"/>
    <col min="7" max="7" width="6.59765625" style="1" customWidth="1"/>
    <col min="8" max="8" width="9.69921875" style="1" hidden="1" customWidth="1"/>
    <col min="9" max="9" width="9.69921875" style="1" customWidth="1"/>
    <col min="10" max="10" width="10.8984375" style="1" customWidth="1"/>
    <col min="11" max="11" width="11.19921875" style="1" customWidth="1"/>
    <col min="12" max="12" width="10.19921875" style="6" customWidth="1"/>
    <col min="13" max="13" width="9.59765625" style="17" customWidth="1"/>
    <col min="14" max="14" width="10.19921875" style="6" customWidth="1"/>
    <col min="15" max="15" width="22.19921875" style="1" customWidth="1"/>
    <col min="16" max="16" width="13" style="1" customWidth="1"/>
    <col min="17" max="17" width="9" style="1" customWidth="1"/>
    <col min="18" max="19" width="9.3984375" style="5" customWidth="1"/>
    <col min="20" max="20" width="7.19921875" style="1" customWidth="1"/>
    <col min="21" max="21" width="8.59765625" style="7" customWidth="1"/>
    <col min="22" max="22" width="8.59765625" style="1" customWidth="1"/>
    <col min="23" max="23" width="9.8984375" style="6" customWidth="1"/>
    <col min="24" max="24" width="9.3984375" style="5" customWidth="1"/>
    <col min="25" max="16384" width="8.5" style="1" customWidth="1"/>
  </cols>
  <sheetData>
    <row r="1" spans="2:13" ht="13.5">
      <c r="B1" s="2" t="s">
        <v>0</v>
      </c>
      <c r="M1" s="6"/>
    </row>
    <row r="2" ht="12">
      <c r="M2" s="6"/>
    </row>
    <row r="3" spans="2:13" ht="13.5">
      <c r="B3" s="2" t="s">
        <v>1</v>
      </c>
      <c r="F3" s="8"/>
      <c r="G3" s="9"/>
      <c r="H3" s="9"/>
      <c r="I3" s="9"/>
      <c r="J3" s="9"/>
      <c r="K3" s="9"/>
      <c r="M3" s="6"/>
    </row>
    <row r="4" spans="2:13" ht="13.5">
      <c r="B4" s="2"/>
      <c r="M4" s="6"/>
    </row>
    <row r="5" spans="2:13" ht="13.5">
      <c r="B5" s="2" t="s">
        <v>2</v>
      </c>
      <c r="F5" s="8"/>
      <c r="G5" s="9"/>
      <c r="H5" s="9"/>
      <c r="I5" s="9"/>
      <c r="J5" s="9"/>
      <c r="K5" s="9"/>
      <c r="M5" s="6"/>
    </row>
    <row r="6" ht="12">
      <c r="M6" s="6"/>
    </row>
    <row r="7" spans="2:24" s="10" customFormat="1" ht="40.5" customHeight="1"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3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4" t="s">
        <v>14</v>
      </c>
      <c r="N7" s="15" t="s">
        <v>15</v>
      </c>
      <c r="O7" s="11" t="s">
        <v>16</v>
      </c>
      <c r="P7" s="11" t="s">
        <v>17</v>
      </c>
      <c r="Q7" s="11" t="s">
        <v>18</v>
      </c>
      <c r="R7" s="11" t="s">
        <v>19</v>
      </c>
      <c r="S7" s="12" t="s">
        <v>20</v>
      </c>
      <c r="T7" s="12" t="s">
        <v>21</v>
      </c>
      <c r="U7" s="15" t="s">
        <v>22</v>
      </c>
      <c r="V7" s="15" t="s">
        <v>23</v>
      </c>
      <c r="W7" s="11" t="s">
        <v>24</v>
      </c>
      <c r="X7" s="12" t="s">
        <v>25</v>
      </c>
    </row>
    <row r="8" spans="2:24" ht="12">
      <c r="B8" s="16"/>
      <c r="C8" s="17"/>
      <c r="D8" s="18"/>
      <c r="E8" s="18"/>
      <c r="F8" s="19"/>
      <c r="G8" s="16"/>
      <c r="H8" s="16"/>
      <c r="I8" s="16"/>
      <c r="J8" s="16"/>
      <c r="K8" s="16"/>
      <c r="L8" s="17"/>
      <c r="N8" s="17"/>
      <c r="O8" s="16"/>
      <c r="P8" s="16"/>
      <c r="Q8" s="16"/>
      <c r="R8" s="19"/>
      <c r="S8" s="19"/>
      <c r="T8" s="16"/>
      <c r="U8" s="20"/>
      <c r="V8" s="16"/>
      <c r="W8" s="17"/>
      <c r="X8" s="19"/>
    </row>
    <row r="9" spans="2:24" ht="12">
      <c r="B9" s="16"/>
      <c r="C9" s="17"/>
      <c r="D9" s="18"/>
      <c r="E9" s="18"/>
      <c r="F9" s="19"/>
      <c r="G9" s="16"/>
      <c r="H9" s="16"/>
      <c r="I9" s="16"/>
      <c r="J9" s="16"/>
      <c r="K9" s="16"/>
      <c r="L9" s="17"/>
      <c r="N9" s="17"/>
      <c r="O9" s="16"/>
      <c r="P9" s="16"/>
      <c r="Q9" s="16"/>
      <c r="R9" s="19"/>
      <c r="S9" s="19"/>
      <c r="T9" s="16"/>
      <c r="U9" s="20"/>
      <c r="V9" s="16"/>
      <c r="W9" s="17"/>
      <c r="X9" s="19"/>
    </row>
    <row r="10" spans="2:24" ht="12.75">
      <c r="B10" s="16"/>
      <c r="C10" s="21"/>
      <c r="D10" s="18"/>
      <c r="E10" s="18"/>
      <c r="F10" s="19"/>
      <c r="G10" s="16"/>
      <c r="H10" s="16"/>
      <c r="I10" s="16"/>
      <c r="J10" s="16"/>
      <c r="K10" s="16"/>
      <c r="L10" s="17"/>
      <c r="N10" s="17"/>
      <c r="O10" s="16"/>
      <c r="P10" s="16"/>
      <c r="Q10" s="16"/>
      <c r="R10" s="19"/>
      <c r="S10" s="19"/>
      <c r="T10" s="16"/>
      <c r="U10" s="20"/>
      <c r="V10" s="16"/>
      <c r="W10" s="17"/>
      <c r="X10" s="19"/>
    </row>
    <row r="11" spans="2:24" ht="12.75">
      <c r="B11" s="16"/>
      <c r="C11" s="21"/>
      <c r="D11" s="18"/>
      <c r="E11" s="18"/>
      <c r="F11" s="19"/>
      <c r="G11" s="16"/>
      <c r="H11" s="16"/>
      <c r="I11" s="16"/>
      <c r="J11" s="16"/>
      <c r="K11" s="16"/>
      <c r="L11" s="17"/>
      <c r="N11" s="17"/>
      <c r="O11" s="16"/>
      <c r="P11" s="16"/>
      <c r="Q11" s="16"/>
      <c r="R11" s="19"/>
      <c r="S11" s="19"/>
      <c r="T11" s="16"/>
      <c r="U11" s="20"/>
      <c r="V11" s="16"/>
      <c r="W11" s="17"/>
      <c r="X11" s="19"/>
    </row>
    <row r="12" spans="2:24" ht="12.75">
      <c r="B12" s="16"/>
      <c r="C12" s="21"/>
      <c r="D12" s="18"/>
      <c r="E12" s="18"/>
      <c r="F12" s="19"/>
      <c r="G12" s="16"/>
      <c r="H12" s="16"/>
      <c r="I12" s="16"/>
      <c r="J12" s="16"/>
      <c r="K12" s="16"/>
      <c r="L12" s="17"/>
      <c r="N12" s="17"/>
      <c r="O12" s="16"/>
      <c r="P12" s="16"/>
      <c r="Q12" s="16"/>
      <c r="R12" s="19"/>
      <c r="S12" s="19"/>
      <c r="T12" s="16"/>
      <c r="U12" s="20"/>
      <c r="V12" s="16"/>
      <c r="W12" s="17"/>
      <c r="X12" s="19"/>
    </row>
    <row r="13" spans="2:24" ht="12.75">
      <c r="B13" s="16"/>
      <c r="C13" s="21"/>
      <c r="D13" s="18"/>
      <c r="E13" s="18"/>
      <c r="F13" s="19"/>
      <c r="G13" s="16"/>
      <c r="H13" s="16"/>
      <c r="I13" s="16"/>
      <c r="J13" s="16"/>
      <c r="K13" s="16"/>
      <c r="L13" s="17"/>
      <c r="N13" s="17"/>
      <c r="O13" s="16"/>
      <c r="P13" s="16"/>
      <c r="Q13" s="16"/>
      <c r="R13" s="19"/>
      <c r="S13" s="19"/>
      <c r="T13" s="16"/>
      <c r="U13" s="20"/>
      <c r="V13" s="16"/>
      <c r="W13" s="17"/>
      <c r="X13" s="19"/>
    </row>
    <row r="14" spans="2:24" ht="12.75">
      <c r="B14" s="16"/>
      <c r="C14" s="21"/>
      <c r="D14" s="18"/>
      <c r="E14" s="18"/>
      <c r="F14" s="19"/>
      <c r="G14" s="16"/>
      <c r="H14" s="16"/>
      <c r="I14" s="16"/>
      <c r="J14" s="16"/>
      <c r="K14" s="16"/>
      <c r="L14" s="17"/>
      <c r="N14" s="17"/>
      <c r="O14" s="16"/>
      <c r="P14" s="16"/>
      <c r="Q14" s="16"/>
      <c r="R14" s="19"/>
      <c r="S14" s="19"/>
      <c r="T14" s="16"/>
      <c r="U14" s="20"/>
      <c r="V14" s="16"/>
      <c r="W14" s="17"/>
      <c r="X14" s="19"/>
    </row>
    <row r="15" spans="2:24" ht="12.75">
      <c r="B15" s="16"/>
      <c r="C15" s="21"/>
      <c r="D15" s="18"/>
      <c r="E15" s="18"/>
      <c r="F15" s="19"/>
      <c r="G15" s="16"/>
      <c r="H15" s="16"/>
      <c r="I15" s="16"/>
      <c r="J15" s="16"/>
      <c r="K15" s="16"/>
      <c r="L15" s="17"/>
      <c r="N15" s="17"/>
      <c r="O15" s="16"/>
      <c r="P15" s="16"/>
      <c r="Q15" s="16"/>
      <c r="R15" s="19"/>
      <c r="S15" s="19"/>
      <c r="T15" s="16"/>
      <c r="U15" s="20"/>
      <c r="V15" s="16"/>
      <c r="W15" s="17"/>
      <c r="X15" s="19"/>
    </row>
    <row r="16" spans="2:24" ht="12.75">
      <c r="B16" s="16"/>
      <c r="C16" s="21"/>
      <c r="D16" s="18"/>
      <c r="E16" s="18"/>
      <c r="F16" s="19"/>
      <c r="G16" s="16"/>
      <c r="H16" s="16"/>
      <c r="I16" s="16"/>
      <c r="J16" s="16"/>
      <c r="K16" s="16"/>
      <c r="L16" s="17"/>
      <c r="N16" s="17"/>
      <c r="O16" s="16"/>
      <c r="P16" s="16"/>
      <c r="Q16" s="16"/>
      <c r="R16" s="19"/>
      <c r="S16" s="19"/>
      <c r="T16" s="16"/>
      <c r="U16" s="20"/>
      <c r="V16" s="16"/>
      <c r="W16" s="17"/>
      <c r="X16" s="19"/>
    </row>
    <row r="17" spans="3:13" ht="12.75">
      <c r="C17" s="22"/>
      <c r="M17" s="6"/>
    </row>
    <row r="18" spans="3:13" ht="12.75">
      <c r="C18" s="22"/>
      <c r="M18" s="6"/>
    </row>
    <row r="19" spans="3:13" ht="13.5" thickBot="1">
      <c r="C19" s="22"/>
      <c r="M19" s="6"/>
    </row>
    <row r="20" spans="1:13" ht="12.75" customHeight="1">
      <c r="A20" s="23" t="s">
        <v>26</v>
      </c>
      <c r="B20" s="24" t="s">
        <v>27</v>
      </c>
      <c r="C20" s="25" t="s">
        <v>28</v>
      </c>
      <c r="D20" s="26"/>
      <c r="E20" s="26"/>
      <c r="F20" s="27"/>
      <c r="G20" s="28"/>
      <c r="M20" s="6"/>
    </row>
    <row r="21" spans="1:13" ht="12.75" customHeight="1">
      <c r="A21" s="29"/>
      <c r="B21" s="30" t="s">
        <v>29</v>
      </c>
      <c r="C21" s="31" t="s">
        <v>30</v>
      </c>
      <c r="D21" s="32"/>
      <c r="E21" s="32"/>
      <c r="F21" s="33"/>
      <c r="G21" s="34"/>
      <c r="M21" s="6"/>
    </row>
    <row r="22" spans="1:13" ht="12.75" customHeight="1">
      <c r="A22" s="29"/>
      <c r="B22" s="35" t="s">
        <v>31</v>
      </c>
      <c r="C22" s="36" t="s">
        <v>32</v>
      </c>
      <c r="D22" s="37"/>
      <c r="E22" s="37"/>
      <c r="F22" s="38"/>
      <c r="G22" s="39"/>
      <c r="M22" s="6"/>
    </row>
    <row r="23" spans="1:13" ht="12.75" customHeight="1" thickBot="1">
      <c r="A23" s="29"/>
      <c r="B23" s="40" t="s">
        <v>33</v>
      </c>
      <c r="C23" s="41" t="s">
        <v>34</v>
      </c>
      <c r="D23" s="42"/>
      <c r="E23" s="42"/>
      <c r="F23" s="43"/>
      <c r="G23" s="44"/>
      <c r="M23" s="6"/>
    </row>
    <row r="24" spans="1:13" ht="12.75" customHeight="1" thickBot="1">
      <c r="A24" s="29"/>
      <c r="B24" s="45"/>
      <c r="C24" s="31"/>
      <c r="D24" s="32"/>
      <c r="E24" s="32"/>
      <c r="F24" s="33"/>
      <c r="G24" s="29"/>
      <c r="M24" s="6"/>
    </row>
    <row r="25" spans="1:13" ht="12.75" customHeight="1" thickBot="1">
      <c r="A25" s="23" t="s">
        <v>35</v>
      </c>
      <c r="B25" s="46" t="s">
        <v>36</v>
      </c>
      <c r="C25" s="47" t="s">
        <v>37</v>
      </c>
      <c r="D25" s="48"/>
      <c r="E25" s="48"/>
      <c r="F25" s="49"/>
      <c r="G25" s="50"/>
      <c r="M25" s="6"/>
    </row>
    <row r="26" spans="1:13" ht="12.75" customHeight="1">
      <c r="A26" s="51"/>
      <c r="B26" s="52"/>
      <c r="C26" s="53"/>
      <c r="D26" s="32"/>
      <c r="E26" s="32"/>
      <c r="F26" s="33"/>
      <c r="G26" s="29"/>
      <c r="M26" s="6"/>
    </row>
    <row r="27" spans="1:13" ht="12.75" customHeight="1">
      <c r="A27" s="23" t="s">
        <v>38</v>
      </c>
      <c r="B27" s="54" t="s">
        <v>39</v>
      </c>
      <c r="C27" s="53"/>
      <c r="D27" s="32"/>
      <c r="E27" s="32"/>
      <c r="F27" s="33"/>
      <c r="G27" s="29"/>
      <c r="M27" s="6"/>
    </row>
    <row r="28" spans="1:13" ht="12.75" customHeight="1" thickBot="1">
      <c r="A28" s="51"/>
      <c r="B28" s="52"/>
      <c r="C28" s="53"/>
      <c r="D28" s="32"/>
      <c r="E28" s="32"/>
      <c r="F28" s="33"/>
      <c r="G28" s="29"/>
      <c r="M28" s="6"/>
    </row>
    <row r="29" spans="1:13" ht="12.75" customHeight="1">
      <c r="A29" s="23" t="s">
        <v>38</v>
      </c>
      <c r="B29" s="55" t="s">
        <v>40</v>
      </c>
      <c r="C29" s="56" t="s">
        <v>41</v>
      </c>
      <c r="D29" s="26"/>
      <c r="E29" s="26"/>
      <c r="F29" s="27"/>
      <c r="G29" s="28"/>
      <c r="M29" s="6"/>
    </row>
    <row r="30" spans="1:13" ht="12.75" customHeight="1" thickBot="1">
      <c r="A30" s="51"/>
      <c r="B30" s="57" t="s">
        <v>42</v>
      </c>
      <c r="C30" s="58" t="s">
        <v>43</v>
      </c>
      <c r="D30" s="42"/>
      <c r="E30" s="42"/>
      <c r="F30" s="43"/>
      <c r="G30" s="44"/>
      <c r="M30" s="6"/>
    </row>
    <row r="31" spans="1:13" ht="12.75" customHeight="1" thickBot="1">
      <c r="A31" s="51"/>
      <c r="B31" s="59"/>
      <c r="C31" s="60"/>
      <c r="D31" s="32"/>
      <c r="E31" s="32"/>
      <c r="F31" s="33"/>
      <c r="G31" s="29"/>
      <c r="M31" s="6"/>
    </row>
    <row r="32" spans="1:13" ht="12.75" customHeight="1">
      <c r="A32" s="23" t="s">
        <v>44</v>
      </c>
      <c r="B32" s="55" t="s">
        <v>45</v>
      </c>
      <c r="C32" s="56" t="s">
        <v>46</v>
      </c>
      <c r="D32" s="26"/>
      <c r="E32" s="26"/>
      <c r="F32" s="27"/>
      <c r="G32" s="28"/>
      <c r="M32" s="6"/>
    </row>
    <row r="33" spans="1:13" ht="12.75" customHeight="1" thickBot="1">
      <c r="A33" s="29"/>
      <c r="B33" s="57" t="s">
        <v>47</v>
      </c>
      <c r="C33" s="58" t="s">
        <v>48</v>
      </c>
      <c r="D33" s="42"/>
      <c r="E33" s="42"/>
      <c r="F33" s="43"/>
      <c r="G33" s="44"/>
      <c r="M33" s="6"/>
    </row>
    <row r="34" spans="1:13" ht="12.75" customHeight="1" thickBot="1">
      <c r="A34" s="29"/>
      <c r="B34" s="59"/>
      <c r="C34" s="60"/>
      <c r="D34" s="32"/>
      <c r="E34" s="32"/>
      <c r="F34" s="33"/>
      <c r="G34" s="29"/>
      <c r="M34" s="6"/>
    </row>
    <row r="35" spans="1:13" ht="12.75" customHeight="1">
      <c r="A35" s="23" t="s">
        <v>49</v>
      </c>
      <c r="B35" s="55">
        <v>965</v>
      </c>
      <c r="C35" s="56" t="s">
        <v>50</v>
      </c>
      <c r="D35" s="26"/>
      <c r="E35" s="61"/>
      <c r="F35" s="61"/>
      <c r="G35" s="28"/>
      <c r="M35" s="6"/>
    </row>
    <row r="36" spans="1:13" ht="12.75" customHeight="1">
      <c r="A36" s="29"/>
      <c r="B36" s="62">
        <v>963</v>
      </c>
      <c r="C36" s="60" t="s">
        <v>51</v>
      </c>
      <c r="D36" s="32"/>
      <c r="E36" s="29"/>
      <c r="F36" s="29"/>
      <c r="G36" s="34"/>
      <c r="M36" s="6"/>
    </row>
    <row r="37" spans="1:13" ht="12.75" customHeight="1">
      <c r="A37" s="29"/>
      <c r="B37" s="63">
        <v>953</v>
      </c>
      <c r="C37" s="64" t="s">
        <v>52</v>
      </c>
      <c r="D37" s="37"/>
      <c r="E37" s="65"/>
      <c r="F37" s="65"/>
      <c r="G37" s="39"/>
      <c r="M37" s="6"/>
    </row>
    <row r="38" spans="1:13" ht="12.75" customHeight="1">
      <c r="A38" s="29"/>
      <c r="B38" s="62">
        <v>955</v>
      </c>
      <c r="C38" s="60" t="s">
        <v>53</v>
      </c>
      <c r="D38" s="32"/>
      <c r="E38" s="29"/>
      <c r="F38" s="29"/>
      <c r="G38" s="34"/>
      <c r="M38" s="6"/>
    </row>
    <row r="39" spans="1:13" ht="12.75" customHeight="1">
      <c r="A39" s="29"/>
      <c r="B39" s="63">
        <v>958</v>
      </c>
      <c r="C39" s="64" t="s">
        <v>54</v>
      </c>
      <c r="D39" s="37"/>
      <c r="E39" s="65"/>
      <c r="F39" s="65"/>
      <c r="G39" s="39"/>
      <c r="M39" s="6"/>
    </row>
    <row r="40" spans="1:13" ht="12.75" customHeight="1">
      <c r="A40" s="29"/>
      <c r="B40" s="62">
        <v>957</v>
      </c>
      <c r="C40" s="60" t="s">
        <v>55</v>
      </c>
      <c r="D40" s="32"/>
      <c r="E40" s="29"/>
      <c r="F40" s="29"/>
      <c r="G40" s="34"/>
      <c r="M40" s="6"/>
    </row>
    <row r="41" spans="1:13" ht="12.75" customHeight="1">
      <c r="A41" s="29"/>
      <c r="B41" s="63">
        <v>956</v>
      </c>
      <c r="C41" s="64" t="s">
        <v>56</v>
      </c>
      <c r="D41" s="37"/>
      <c r="E41" s="65"/>
      <c r="F41" s="65"/>
      <c r="G41" s="39"/>
      <c r="M41" s="6"/>
    </row>
    <row r="42" spans="1:13" ht="12.75" customHeight="1">
      <c r="A42" s="29"/>
      <c r="B42" s="62">
        <v>952</v>
      </c>
      <c r="C42" s="60" t="s">
        <v>57</v>
      </c>
      <c r="D42" s="32"/>
      <c r="E42" s="29"/>
      <c r="F42" s="29"/>
      <c r="G42" s="34"/>
      <c r="M42" s="6"/>
    </row>
    <row r="43" spans="1:13" ht="12.75" customHeight="1">
      <c r="A43" s="29"/>
      <c r="B43" s="63">
        <v>954</v>
      </c>
      <c r="C43" s="64" t="s">
        <v>58</v>
      </c>
      <c r="D43" s="37"/>
      <c r="E43" s="65"/>
      <c r="F43" s="65"/>
      <c r="G43" s="39"/>
      <c r="M43" s="6"/>
    </row>
    <row r="44" spans="1:13" ht="12.75" customHeight="1">
      <c r="A44" s="29"/>
      <c r="B44" s="62">
        <v>964</v>
      </c>
      <c r="C44" s="60" t="s">
        <v>59</v>
      </c>
      <c r="D44" s="32"/>
      <c r="E44" s="29"/>
      <c r="F44" s="29"/>
      <c r="G44" s="34"/>
      <c r="M44" s="6"/>
    </row>
    <row r="45" spans="1:13" ht="12.75" customHeight="1">
      <c r="A45" s="29"/>
      <c r="B45" s="63">
        <v>960</v>
      </c>
      <c r="C45" s="64" t="s">
        <v>60</v>
      </c>
      <c r="D45" s="37"/>
      <c r="E45" s="65"/>
      <c r="F45" s="65"/>
      <c r="G45" s="39"/>
      <c r="M45" s="6"/>
    </row>
    <row r="46" spans="1:13" ht="12.75" customHeight="1">
      <c r="A46" s="29"/>
      <c r="B46" s="62">
        <v>961</v>
      </c>
      <c r="C46" s="60" t="s">
        <v>61</v>
      </c>
      <c r="D46" s="32"/>
      <c r="E46" s="29"/>
      <c r="F46" s="29"/>
      <c r="G46" s="34"/>
      <c r="M46" s="6"/>
    </row>
    <row r="47" spans="1:13" ht="12.75" customHeight="1">
      <c r="A47" s="29"/>
      <c r="B47" s="63">
        <v>962</v>
      </c>
      <c r="C47" s="64" t="s">
        <v>62</v>
      </c>
      <c r="D47" s="37"/>
      <c r="E47" s="65"/>
      <c r="F47" s="65"/>
      <c r="G47" s="39"/>
      <c r="M47" s="6"/>
    </row>
    <row r="48" spans="1:13" ht="12.75" customHeight="1" thickBot="1">
      <c r="A48" s="29"/>
      <c r="B48" s="57">
        <v>959</v>
      </c>
      <c r="C48" s="58" t="s">
        <v>63</v>
      </c>
      <c r="D48" s="42"/>
      <c r="E48" s="66"/>
      <c r="F48" s="66"/>
      <c r="G48" s="44"/>
      <c r="M48" s="6"/>
    </row>
    <row r="49" spans="1:13" ht="12.75" customHeight="1" thickBot="1">
      <c r="A49" s="29"/>
      <c r="B49" s="67"/>
      <c r="C49" s="53"/>
      <c r="D49" s="32"/>
      <c r="E49" s="29"/>
      <c r="F49" s="29"/>
      <c r="G49" s="29"/>
      <c r="M49" s="6"/>
    </row>
    <row r="50" spans="1:13" ht="12.75" customHeight="1" thickBot="1">
      <c r="A50" s="23" t="s">
        <v>64</v>
      </c>
      <c r="B50" s="68" t="s">
        <v>65</v>
      </c>
      <c r="C50" s="69"/>
      <c r="D50" s="69"/>
      <c r="E50" s="69"/>
      <c r="F50" s="70"/>
      <c r="G50" s="71"/>
      <c r="M50" s="6"/>
    </row>
    <row r="51" ht="12">
      <c r="M51" s="6"/>
    </row>
    <row r="52" spans="2:13" ht="12">
      <c r="B52" s="72"/>
      <c r="C52" s="45"/>
      <c r="D52" s="60"/>
      <c r="M52" s="6"/>
    </row>
    <row r="53" spans="3:13" ht="12">
      <c r="C53" s="45"/>
      <c r="D53" s="60"/>
      <c r="M53" s="6"/>
    </row>
    <row r="54" spans="3:13" ht="12">
      <c r="C54" s="45"/>
      <c r="D54" s="60"/>
      <c r="M54" s="6"/>
    </row>
    <row r="55" ht="12">
      <c r="M55" s="6"/>
    </row>
    <row r="56" ht="12">
      <c r="M56" s="6"/>
    </row>
    <row r="57" ht="12">
      <c r="M57" s="6"/>
    </row>
    <row r="58" ht="12">
      <c r="M58" s="6"/>
    </row>
    <row r="59" ht="12">
      <c r="M59" s="6"/>
    </row>
    <row r="60" ht="12">
      <c r="M60" s="6"/>
    </row>
    <row r="61" ht="12">
      <c r="M61" s="6"/>
    </row>
    <row r="62" ht="12">
      <c r="M62" s="6"/>
    </row>
    <row r="63" ht="12">
      <c r="M63" s="6"/>
    </row>
    <row r="64" ht="12">
      <c r="M64" s="6"/>
    </row>
    <row r="65" ht="12">
      <c r="M65" s="6"/>
    </row>
    <row r="66" ht="12">
      <c r="M66" s="6"/>
    </row>
    <row r="67" ht="12">
      <c r="M67" s="6"/>
    </row>
    <row r="68" ht="12">
      <c r="M68" s="6"/>
    </row>
    <row r="69" ht="12">
      <c r="M69" s="6"/>
    </row>
    <row r="70" ht="12">
      <c r="M70" s="6"/>
    </row>
    <row r="71" ht="12">
      <c r="M71" s="6"/>
    </row>
    <row r="72" ht="12">
      <c r="M72" s="6"/>
    </row>
    <row r="73" ht="12">
      <c r="M73" s="6"/>
    </row>
    <row r="74" ht="12">
      <c r="M74" s="6"/>
    </row>
    <row r="75" ht="12">
      <c r="M75" s="6"/>
    </row>
    <row r="76" ht="12">
      <c r="M76" s="6"/>
    </row>
    <row r="77" ht="12">
      <c r="M77" s="6"/>
    </row>
    <row r="78" ht="12">
      <c r="M78" s="6"/>
    </row>
    <row r="79" ht="12">
      <c r="M79" s="6"/>
    </row>
    <row r="80" ht="12">
      <c r="M80" s="6"/>
    </row>
    <row r="81" ht="12">
      <c r="M81" s="6"/>
    </row>
    <row r="82" ht="12">
      <c r="M82" s="6"/>
    </row>
    <row r="83" ht="12">
      <c r="M83" s="6"/>
    </row>
    <row r="84" ht="12">
      <c r="M84" s="6"/>
    </row>
    <row r="85" ht="12">
      <c r="M85" s="6"/>
    </row>
    <row r="86" ht="12">
      <c r="M86" s="6"/>
    </row>
    <row r="87" ht="12">
      <c r="M87" s="6"/>
    </row>
    <row r="88" ht="12">
      <c r="M88" s="6"/>
    </row>
    <row r="89" ht="12">
      <c r="M89" s="6"/>
    </row>
    <row r="90" ht="12">
      <c r="M90" s="6"/>
    </row>
    <row r="91" ht="12">
      <c r="M91" s="6"/>
    </row>
    <row r="92" ht="12">
      <c r="M92" s="6"/>
    </row>
    <row r="93" ht="12">
      <c r="M93" s="6"/>
    </row>
    <row r="94" ht="12">
      <c r="M94" s="6"/>
    </row>
    <row r="95" ht="12">
      <c r="M95" s="6"/>
    </row>
    <row r="96" ht="12">
      <c r="M96" s="6"/>
    </row>
    <row r="97" ht="12">
      <c r="M97" s="6"/>
    </row>
    <row r="98" ht="12">
      <c r="M98" s="6"/>
    </row>
    <row r="99" ht="12">
      <c r="M99" s="6"/>
    </row>
    <row r="100" ht="12">
      <c r="M100" s="6"/>
    </row>
    <row r="101" ht="12">
      <c r="M101" s="6"/>
    </row>
    <row r="102" ht="12">
      <c r="M102" s="6"/>
    </row>
    <row r="103" ht="12">
      <c r="M103" s="6"/>
    </row>
    <row r="104" ht="12">
      <c r="M104" s="6"/>
    </row>
    <row r="105" ht="12">
      <c r="M105" s="6"/>
    </row>
    <row r="106" ht="12">
      <c r="M106" s="6"/>
    </row>
    <row r="107" ht="12">
      <c r="M107" s="6"/>
    </row>
    <row r="108" ht="12">
      <c r="M108" s="6"/>
    </row>
    <row r="109" ht="12">
      <c r="M109" s="6"/>
    </row>
    <row r="110" ht="12">
      <c r="M110" s="6"/>
    </row>
    <row r="111" ht="12">
      <c r="M111" s="6"/>
    </row>
    <row r="112" ht="12">
      <c r="M112" s="6"/>
    </row>
    <row r="113" ht="12">
      <c r="M113" s="6"/>
    </row>
    <row r="114" ht="12">
      <c r="M114" s="6"/>
    </row>
    <row r="115" ht="12">
      <c r="M115" s="6"/>
    </row>
    <row r="116" ht="12">
      <c r="M116" s="6"/>
    </row>
    <row r="117" ht="12">
      <c r="M117" s="6"/>
    </row>
    <row r="118" ht="12">
      <c r="M118" s="6"/>
    </row>
    <row r="119" ht="12">
      <c r="M119" s="6"/>
    </row>
    <row r="120" ht="12">
      <c r="M120" s="6"/>
    </row>
    <row r="121" ht="12">
      <c r="M121" s="6"/>
    </row>
    <row r="122" ht="12">
      <c r="M122" s="6"/>
    </row>
    <row r="123" ht="12">
      <c r="M123" s="6"/>
    </row>
    <row r="124" ht="12">
      <c r="M124" s="6"/>
    </row>
    <row r="125" ht="12">
      <c r="M125" s="6"/>
    </row>
    <row r="126" ht="12">
      <c r="M126" s="6"/>
    </row>
    <row r="127" ht="12">
      <c r="M127" s="6"/>
    </row>
    <row r="128" ht="12">
      <c r="M128" s="6"/>
    </row>
    <row r="129" ht="12">
      <c r="M129" s="6"/>
    </row>
    <row r="130" ht="12">
      <c r="M130" s="6"/>
    </row>
    <row r="131" ht="12">
      <c r="M131" s="6"/>
    </row>
    <row r="132" ht="12">
      <c r="M132" s="6"/>
    </row>
    <row r="133" ht="12">
      <c r="M133" s="6"/>
    </row>
    <row r="134" ht="12">
      <c r="M134" s="6"/>
    </row>
    <row r="135" ht="12">
      <c r="M135" s="6"/>
    </row>
    <row r="136" ht="12">
      <c r="M136" s="6"/>
    </row>
    <row r="137" ht="12">
      <c r="M137" s="6"/>
    </row>
    <row r="138" ht="12">
      <c r="M138" s="6"/>
    </row>
    <row r="139" ht="12">
      <c r="M139" s="6"/>
    </row>
    <row r="140" ht="12">
      <c r="M140" s="6"/>
    </row>
    <row r="141" ht="12">
      <c r="M141" s="6"/>
    </row>
    <row r="142" ht="12">
      <c r="M142" s="6"/>
    </row>
    <row r="143" ht="12">
      <c r="M143" s="6"/>
    </row>
    <row r="144" ht="12">
      <c r="M144" s="6"/>
    </row>
    <row r="145" ht="12">
      <c r="M145" s="6"/>
    </row>
    <row r="146" ht="12">
      <c r="M146" s="6"/>
    </row>
    <row r="147" ht="12">
      <c r="M147" s="6"/>
    </row>
    <row r="148" ht="12">
      <c r="M148" s="6"/>
    </row>
    <row r="149" ht="12">
      <c r="M149" s="6"/>
    </row>
    <row r="150" ht="12">
      <c r="M150" s="6"/>
    </row>
    <row r="151" ht="12">
      <c r="M151" s="6"/>
    </row>
    <row r="152" ht="12">
      <c r="M152" s="6"/>
    </row>
    <row r="153" ht="12">
      <c r="M153" s="6"/>
    </row>
    <row r="154" ht="12">
      <c r="M154" s="6"/>
    </row>
    <row r="155" ht="12">
      <c r="M155" s="6"/>
    </row>
    <row r="156" ht="12">
      <c r="M156" s="6"/>
    </row>
    <row r="157" ht="12">
      <c r="M157" s="6"/>
    </row>
    <row r="158" ht="12">
      <c r="M158" s="6"/>
    </row>
    <row r="159" ht="12">
      <c r="M159" s="6"/>
    </row>
    <row r="160" ht="12">
      <c r="M160" s="6"/>
    </row>
    <row r="161" ht="12">
      <c r="M161" s="6"/>
    </row>
    <row r="162" ht="12">
      <c r="M162" s="6"/>
    </row>
    <row r="163" ht="12">
      <c r="M163" s="6"/>
    </row>
    <row r="164" ht="12">
      <c r="M164" s="6"/>
    </row>
    <row r="165" ht="12">
      <c r="M165" s="6"/>
    </row>
    <row r="166" ht="12">
      <c r="M166" s="6"/>
    </row>
    <row r="167" ht="12">
      <c r="M167" s="6"/>
    </row>
    <row r="168" ht="12">
      <c r="M168" s="6"/>
    </row>
    <row r="169" ht="12">
      <c r="M169" s="6"/>
    </row>
    <row r="170" ht="12">
      <c r="M170" s="6"/>
    </row>
    <row r="171" ht="12">
      <c r="M171" s="6"/>
    </row>
    <row r="172" ht="12">
      <c r="M172" s="6"/>
    </row>
    <row r="173" ht="12">
      <c r="M173" s="6"/>
    </row>
    <row r="174" ht="12">
      <c r="M174" s="6"/>
    </row>
    <row r="175" ht="12">
      <c r="M175" s="6"/>
    </row>
    <row r="176" ht="12">
      <c r="M176" s="6"/>
    </row>
    <row r="177" ht="12">
      <c r="M177" s="6"/>
    </row>
    <row r="178" ht="12">
      <c r="M178" s="6"/>
    </row>
    <row r="179" ht="12">
      <c r="M179" s="6"/>
    </row>
    <row r="180" ht="12">
      <c r="M180" s="6"/>
    </row>
    <row r="181" ht="12">
      <c r="M181" s="6"/>
    </row>
    <row r="182" ht="12">
      <c r="M182" s="6"/>
    </row>
    <row r="183" ht="12">
      <c r="M183" s="6"/>
    </row>
    <row r="184" ht="12">
      <c r="M184" s="6"/>
    </row>
    <row r="185" ht="12">
      <c r="M185" s="6"/>
    </row>
    <row r="186" ht="12">
      <c r="M186" s="6"/>
    </row>
    <row r="187" ht="12">
      <c r="M187" s="6"/>
    </row>
    <row r="188" ht="12">
      <c r="M188" s="6"/>
    </row>
    <row r="189" ht="12">
      <c r="M189" s="6"/>
    </row>
    <row r="190" ht="12">
      <c r="M190" s="6"/>
    </row>
    <row r="191" ht="12">
      <c r="M191" s="6"/>
    </row>
    <row r="192" ht="12">
      <c r="M192" s="6"/>
    </row>
    <row r="193" ht="12">
      <c r="M193" s="6"/>
    </row>
    <row r="194" ht="12">
      <c r="M194" s="6"/>
    </row>
    <row r="195" ht="12">
      <c r="M195" s="6"/>
    </row>
    <row r="196" ht="12">
      <c r="M196" s="6"/>
    </row>
    <row r="197" ht="12">
      <c r="M197" s="6"/>
    </row>
    <row r="198" ht="12">
      <c r="M198" s="6"/>
    </row>
    <row r="199" ht="12">
      <c r="M199" s="6"/>
    </row>
    <row r="200" ht="12">
      <c r="M200" s="6"/>
    </row>
    <row r="201" ht="12">
      <c r="M201" s="6"/>
    </row>
    <row r="202" ht="12">
      <c r="M202" s="6"/>
    </row>
    <row r="203" ht="12">
      <c r="M203" s="6"/>
    </row>
    <row r="204" ht="12">
      <c r="M204" s="6"/>
    </row>
    <row r="205" ht="12">
      <c r="M205" s="6"/>
    </row>
    <row r="206" ht="12">
      <c r="M206" s="6"/>
    </row>
    <row r="207" ht="12">
      <c r="M207" s="6"/>
    </row>
    <row r="208" ht="12">
      <c r="M208" s="6"/>
    </row>
    <row r="209" ht="12">
      <c r="M209" s="6"/>
    </row>
    <row r="210" ht="12">
      <c r="M210" s="6"/>
    </row>
    <row r="211" ht="12">
      <c r="M211" s="6"/>
    </row>
    <row r="212" ht="12">
      <c r="M212" s="6"/>
    </row>
    <row r="213" ht="12">
      <c r="M213" s="6"/>
    </row>
    <row r="214" ht="12">
      <c r="M214" s="6"/>
    </row>
    <row r="215" ht="12">
      <c r="M215" s="6"/>
    </row>
    <row r="216" ht="12">
      <c r="M216" s="6"/>
    </row>
    <row r="217" ht="12">
      <c r="M217" s="6"/>
    </row>
    <row r="218" ht="12">
      <c r="M218" s="6"/>
    </row>
    <row r="219" ht="12">
      <c r="M219" s="6"/>
    </row>
    <row r="220" ht="12">
      <c r="M220" s="6"/>
    </row>
    <row r="221" ht="12">
      <c r="M221" s="6"/>
    </row>
    <row r="222" ht="12">
      <c r="M222" s="6"/>
    </row>
    <row r="223" ht="12">
      <c r="M223" s="6"/>
    </row>
    <row r="224" ht="12">
      <c r="M224" s="6"/>
    </row>
    <row r="225" ht="12">
      <c r="M225" s="6"/>
    </row>
    <row r="226" ht="12">
      <c r="M226" s="6"/>
    </row>
    <row r="227" ht="12">
      <c r="M227" s="6"/>
    </row>
    <row r="228" ht="12">
      <c r="M228" s="6"/>
    </row>
    <row r="229" ht="12">
      <c r="M229" s="6"/>
    </row>
    <row r="230" ht="12">
      <c r="M230" s="6"/>
    </row>
    <row r="231" ht="12">
      <c r="M231" s="6"/>
    </row>
    <row r="232" ht="12">
      <c r="M232" s="6"/>
    </row>
    <row r="233" ht="12">
      <c r="M233" s="6"/>
    </row>
    <row r="234" ht="12">
      <c r="M234" s="6"/>
    </row>
    <row r="235" ht="12">
      <c r="M235" s="6"/>
    </row>
    <row r="236" ht="12">
      <c r="M236" s="6"/>
    </row>
    <row r="237" ht="12">
      <c r="M237" s="6"/>
    </row>
    <row r="238" ht="12">
      <c r="M238" s="6"/>
    </row>
    <row r="239" ht="12">
      <c r="M239" s="6"/>
    </row>
    <row r="240" ht="12">
      <c r="M240" s="6"/>
    </row>
    <row r="241" ht="12">
      <c r="M241" s="6"/>
    </row>
    <row r="242" ht="12">
      <c r="M242" s="6"/>
    </row>
    <row r="243" ht="12">
      <c r="M243" s="6"/>
    </row>
    <row r="244" ht="12">
      <c r="M244" s="6"/>
    </row>
    <row r="245" ht="12">
      <c r="M245" s="6"/>
    </row>
    <row r="246" ht="12">
      <c r="M246" s="6"/>
    </row>
    <row r="247" ht="12">
      <c r="M247" s="6"/>
    </row>
    <row r="248" ht="12">
      <c r="M248" s="6"/>
    </row>
    <row r="249" ht="12">
      <c r="M249" s="6"/>
    </row>
    <row r="250" ht="12">
      <c r="M250" s="6"/>
    </row>
    <row r="251" ht="12">
      <c r="M251" s="6"/>
    </row>
    <row r="252" ht="12">
      <c r="M252" s="6"/>
    </row>
    <row r="253" ht="12">
      <c r="M253" s="6"/>
    </row>
    <row r="254" ht="12">
      <c r="M254" s="6"/>
    </row>
    <row r="255" ht="12">
      <c r="M255" s="6"/>
    </row>
    <row r="256" ht="12">
      <c r="M256" s="6"/>
    </row>
    <row r="257" ht="12">
      <c r="M257" s="6"/>
    </row>
    <row r="258" ht="12">
      <c r="M258" s="6"/>
    </row>
    <row r="259" ht="12">
      <c r="M259" s="6"/>
    </row>
    <row r="260" ht="12">
      <c r="M260" s="6"/>
    </row>
    <row r="261" ht="12">
      <c r="M261" s="6"/>
    </row>
    <row r="262" ht="12">
      <c r="M262" s="6"/>
    </row>
    <row r="263" ht="12">
      <c r="M263" s="6"/>
    </row>
    <row r="264" ht="12">
      <c r="M264" s="6"/>
    </row>
    <row r="265" ht="12">
      <c r="M265" s="6"/>
    </row>
    <row r="266" ht="12">
      <c r="M266" s="6"/>
    </row>
    <row r="267" ht="12">
      <c r="M267" s="6"/>
    </row>
    <row r="268" ht="12">
      <c r="M268" s="6"/>
    </row>
    <row r="269" ht="12">
      <c r="M269" s="6"/>
    </row>
    <row r="270" ht="12">
      <c r="M270" s="6"/>
    </row>
    <row r="271" ht="12">
      <c r="M271" s="6"/>
    </row>
    <row r="272" ht="12">
      <c r="M272" s="6"/>
    </row>
    <row r="273" ht="12">
      <c r="M273" s="6"/>
    </row>
    <row r="274" ht="12">
      <c r="M274" s="6"/>
    </row>
    <row r="275" ht="12">
      <c r="M275" s="6"/>
    </row>
    <row r="276" ht="12">
      <c r="M276" s="6"/>
    </row>
    <row r="277" ht="12">
      <c r="M277" s="6"/>
    </row>
    <row r="278" ht="12">
      <c r="M278" s="6"/>
    </row>
    <row r="279" ht="12">
      <c r="M279" s="6"/>
    </row>
    <row r="280" ht="12">
      <c r="M280" s="6"/>
    </row>
    <row r="281" ht="12">
      <c r="M281" s="6"/>
    </row>
    <row r="282" ht="12">
      <c r="M282" s="6"/>
    </row>
    <row r="283" ht="12">
      <c r="M283" s="6"/>
    </row>
    <row r="284" ht="12">
      <c r="M284" s="6"/>
    </row>
    <row r="285" ht="12">
      <c r="M285" s="6"/>
    </row>
    <row r="286" ht="12">
      <c r="M286" s="6"/>
    </row>
    <row r="287" ht="12">
      <c r="M287" s="6"/>
    </row>
    <row r="288" ht="12">
      <c r="M288" s="6"/>
    </row>
    <row r="289" ht="12">
      <c r="M289" s="6"/>
    </row>
    <row r="290" ht="12">
      <c r="M290" s="6"/>
    </row>
    <row r="291" ht="12">
      <c r="M291" s="6"/>
    </row>
    <row r="292" ht="12">
      <c r="M292" s="6"/>
    </row>
    <row r="293" ht="12">
      <c r="M293" s="6"/>
    </row>
    <row r="294" ht="12">
      <c r="M294" s="6"/>
    </row>
    <row r="295" ht="12">
      <c r="M295" s="6"/>
    </row>
    <row r="296" ht="12">
      <c r="M296" s="6"/>
    </row>
    <row r="297" ht="12">
      <c r="M297" s="6"/>
    </row>
    <row r="298" ht="12">
      <c r="M298" s="6"/>
    </row>
    <row r="299" ht="12">
      <c r="M299" s="6"/>
    </row>
    <row r="300" ht="12">
      <c r="M300" s="6"/>
    </row>
    <row r="301" ht="12">
      <c r="M301" s="6"/>
    </row>
    <row r="302" ht="12">
      <c r="M302" s="6"/>
    </row>
    <row r="303" ht="12">
      <c r="M303" s="6"/>
    </row>
    <row r="304" ht="12">
      <c r="M304" s="6"/>
    </row>
    <row r="305" ht="12">
      <c r="M305" s="6"/>
    </row>
    <row r="306" ht="12">
      <c r="M306" s="6"/>
    </row>
    <row r="307" ht="12">
      <c r="M307" s="6"/>
    </row>
    <row r="308" ht="12">
      <c r="M308" s="6"/>
    </row>
    <row r="309" ht="12">
      <c r="M309" s="6"/>
    </row>
    <row r="310" ht="12">
      <c r="M310" s="6"/>
    </row>
    <row r="311" ht="12">
      <c r="M311" s="6"/>
    </row>
    <row r="312" ht="12">
      <c r="M312" s="6"/>
    </row>
    <row r="313" ht="12">
      <c r="M313" s="6"/>
    </row>
    <row r="314" ht="12">
      <c r="M314" s="6"/>
    </row>
    <row r="315" ht="12">
      <c r="M315" s="6"/>
    </row>
    <row r="316" ht="12">
      <c r="M316" s="6"/>
    </row>
    <row r="317" ht="12">
      <c r="M317" s="6"/>
    </row>
    <row r="318" ht="12">
      <c r="M318" s="6"/>
    </row>
    <row r="319" ht="12">
      <c r="M319" s="6"/>
    </row>
    <row r="320" ht="12">
      <c r="M320" s="6"/>
    </row>
    <row r="321" ht="12">
      <c r="M321" s="6"/>
    </row>
    <row r="322" ht="12">
      <c r="M322" s="6"/>
    </row>
    <row r="323" ht="12">
      <c r="M323" s="6"/>
    </row>
    <row r="324" ht="12">
      <c r="M324" s="6"/>
    </row>
    <row r="325" ht="12">
      <c r="M325" s="6"/>
    </row>
    <row r="326" ht="12">
      <c r="M326" s="6"/>
    </row>
    <row r="327" ht="12">
      <c r="M327" s="6"/>
    </row>
    <row r="328" ht="12">
      <c r="M328" s="6"/>
    </row>
    <row r="329" ht="12">
      <c r="M329" s="6"/>
    </row>
    <row r="330" ht="12">
      <c r="M330" s="6"/>
    </row>
    <row r="331" ht="12">
      <c r="M331" s="6"/>
    </row>
    <row r="332" ht="12">
      <c r="M332" s="6"/>
    </row>
    <row r="333" ht="12">
      <c r="M333" s="6"/>
    </row>
    <row r="334" ht="12">
      <c r="M334" s="6"/>
    </row>
    <row r="335" ht="12">
      <c r="M335" s="6"/>
    </row>
    <row r="336" ht="12">
      <c r="M336" s="6"/>
    </row>
    <row r="337" ht="12">
      <c r="M337" s="6"/>
    </row>
    <row r="338" ht="12">
      <c r="M338" s="6"/>
    </row>
    <row r="339" ht="12">
      <c r="M339" s="6"/>
    </row>
    <row r="340" ht="12">
      <c r="M340" s="6"/>
    </row>
    <row r="341" ht="12">
      <c r="M341" s="6"/>
    </row>
    <row r="342" ht="12">
      <c r="M342" s="6"/>
    </row>
    <row r="343" ht="12">
      <c r="M343" s="6"/>
    </row>
    <row r="344" ht="12">
      <c r="M344" s="6"/>
    </row>
    <row r="345" ht="12">
      <c r="M345" s="6"/>
    </row>
    <row r="346" ht="12">
      <c r="M346" s="6"/>
    </row>
    <row r="347" ht="12">
      <c r="M347" s="6"/>
    </row>
    <row r="348" ht="12">
      <c r="M348" s="6"/>
    </row>
    <row r="349" ht="12">
      <c r="M349" s="6"/>
    </row>
    <row r="350" ht="12">
      <c r="M350" s="6"/>
    </row>
    <row r="351" ht="12">
      <c r="M351" s="6"/>
    </row>
    <row r="352" ht="12">
      <c r="M352" s="6"/>
    </row>
    <row r="353" ht="12">
      <c r="M353" s="6"/>
    </row>
    <row r="354" ht="12">
      <c r="M354" s="6"/>
    </row>
    <row r="355" ht="12">
      <c r="M355" s="6"/>
    </row>
    <row r="356" ht="12">
      <c r="M356" s="6"/>
    </row>
    <row r="357" ht="12">
      <c r="M357" s="6"/>
    </row>
    <row r="358" ht="12">
      <c r="M358" s="6"/>
    </row>
    <row r="359" ht="12">
      <c r="M359" s="6"/>
    </row>
    <row r="360" ht="12">
      <c r="M360" s="6"/>
    </row>
    <row r="361" ht="12">
      <c r="M361" s="6"/>
    </row>
    <row r="362" ht="12">
      <c r="M362" s="6"/>
    </row>
    <row r="363" ht="12">
      <c r="M363" s="6"/>
    </row>
    <row r="364" ht="12">
      <c r="M364" s="6"/>
    </row>
    <row r="365" ht="12">
      <c r="M365" s="6"/>
    </row>
    <row r="366" ht="12">
      <c r="M366" s="6"/>
    </row>
    <row r="367" ht="12">
      <c r="M367" s="6"/>
    </row>
    <row r="368" ht="12">
      <c r="M368" s="6"/>
    </row>
    <row r="369" ht="12">
      <c r="M369" s="6"/>
    </row>
    <row r="370" ht="12">
      <c r="M370" s="6"/>
    </row>
    <row r="371" ht="12">
      <c r="M371" s="6"/>
    </row>
    <row r="372" ht="12">
      <c r="M372" s="6"/>
    </row>
    <row r="373" ht="12">
      <c r="M373" s="6"/>
    </row>
    <row r="374" ht="12">
      <c r="M374" s="6"/>
    </row>
    <row r="375" ht="12">
      <c r="M375" s="6"/>
    </row>
    <row r="376" ht="12">
      <c r="M376" s="6"/>
    </row>
    <row r="377" ht="12">
      <c r="M377" s="6"/>
    </row>
    <row r="378" ht="12">
      <c r="M378" s="6"/>
    </row>
    <row r="379" ht="12">
      <c r="M379" s="6"/>
    </row>
    <row r="380" ht="12">
      <c r="M380" s="6"/>
    </row>
    <row r="381" ht="12">
      <c r="M381" s="6"/>
    </row>
    <row r="382" ht="12">
      <c r="M382" s="6"/>
    </row>
    <row r="383" ht="12">
      <c r="M383" s="6"/>
    </row>
    <row r="384" ht="12">
      <c r="M384" s="6"/>
    </row>
    <row r="385" ht="12">
      <c r="M385" s="6"/>
    </row>
    <row r="386" ht="12">
      <c r="M386" s="6"/>
    </row>
    <row r="387" ht="12">
      <c r="M387" s="6"/>
    </row>
    <row r="388" ht="12">
      <c r="M388" s="6"/>
    </row>
    <row r="389" ht="12">
      <c r="M389" s="6"/>
    </row>
    <row r="390" ht="12">
      <c r="M390" s="6"/>
    </row>
    <row r="391" ht="12">
      <c r="M391" s="6"/>
    </row>
    <row r="392" ht="12">
      <c r="M392" s="6"/>
    </row>
    <row r="393" ht="12">
      <c r="M393" s="6"/>
    </row>
    <row r="394" ht="12">
      <c r="M394" s="6"/>
    </row>
    <row r="395" ht="12">
      <c r="M395" s="6"/>
    </row>
    <row r="396" ht="12">
      <c r="M396" s="6"/>
    </row>
    <row r="397" ht="12">
      <c r="M397" s="6"/>
    </row>
    <row r="398" ht="12">
      <c r="M398" s="6"/>
    </row>
    <row r="399" ht="12">
      <c r="M399" s="6"/>
    </row>
    <row r="400" ht="12">
      <c r="M400" s="6"/>
    </row>
    <row r="401" ht="12">
      <c r="M401" s="6"/>
    </row>
    <row r="402" ht="12">
      <c r="M402" s="6"/>
    </row>
    <row r="403" ht="12">
      <c r="M403" s="6"/>
    </row>
    <row r="404" ht="12">
      <c r="M404" s="6"/>
    </row>
    <row r="405" ht="12">
      <c r="M405" s="6"/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  <row r="474" ht="12">
      <c r="M474" s="6"/>
    </row>
    <row r="475" ht="12">
      <c r="M475" s="6"/>
    </row>
    <row r="476" ht="12">
      <c r="M476" s="6"/>
    </row>
    <row r="477" ht="12">
      <c r="M477" s="6"/>
    </row>
    <row r="478" ht="12">
      <c r="M478" s="6"/>
    </row>
    <row r="479" ht="12">
      <c r="M479" s="6"/>
    </row>
    <row r="480" ht="12">
      <c r="M480" s="6"/>
    </row>
    <row r="481" ht="12">
      <c r="M481" s="6"/>
    </row>
    <row r="482" ht="12">
      <c r="M482" s="6"/>
    </row>
    <row r="483" ht="12">
      <c r="M483" s="6"/>
    </row>
    <row r="484" ht="12">
      <c r="M484" s="6"/>
    </row>
    <row r="485" ht="12">
      <c r="M485" s="6"/>
    </row>
    <row r="486" ht="12">
      <c r="M486" s="6"/>
    </row>
    <row r="487" ht="12">
      <c r="M487" s="6"/>
    </row>
    <row r="488" ht="12">
      <c r="M488" s="6"/>
    </row>
    <row r="489" ht="12">
      <c r="M489" s="6"/>
    </row>
    <row r="490" ht="12">
      <c r="M490" s="6"/>
    </row>
    <row r="491" ht="12">
      <c r="M491" s="6"/>
    </row>
    <row r="492" ht="12">
      <c r="M492" s="6"/>
    </row>
    <row r="493" ht="12">
      <c r="M493" s="6"/>
    </row>
    <row r="494" ht="12">
      <c r="M494" s="6"/>
    </row>
    <row r="495" ht="12">
      <c r="M495" s="6"/>
    </row>
    <row r="496" ht="12">
      <c r="M496" s="6"/>
    </row>
    <row r="497" ht="12">
      <c r="M497" s="6"/>
    </row>
    <row r="498" ht="12">
      <c r="M498" s="6"/>
    </row>
    <row r="499" ht="12">
      <c r="M499" s="6"/>
    </row>
    <row r="500" ht="12">
      <c r="M500" s="6"/>
    </row>
    <row r="501" ht="12">
      <c r="M501" s="6"/>
    </row>
    <row r="502" ht="12">
      <c r="M502" s="6"/>
    </row>
    <row r="503" ht="12">
      <c r="M503" s="6"/>
    </row>
    <row r="504" ht="12">
      <c r="M504" s="6"/>
    </row>
    <row r="505" ht="12">
      <c r="M505" s="6"/>
    </row>
    <row r="506" ht="12">
      <c r="M506" s="6"/>
    </row>
    <row r="507" ht="12">
      <c r="M507" s="6"/>
    </row>
    <row r="508" ht="12">
      <c r="M508" s="6"/>
    </row>
    <row r="509" ht="12">
      <c r="M509" s="6"/>
    </row>
    <row r="510" ht="12">
      <c r="M510" s="6"/>
    </row>
    <row r="511" ht="12">
      <c r="M511" s="6"/>
    </row>
    <row r="512" ht="12">
      <c r="M512" s="6"/>
    </row>
    <row r="513" ht="12">
      <c r="M513" s="6"/>
    </row>
    <row r="514" ht="12">
      <c r="M514" s="6"/>
    </row>
    <row r="515" ht="12">
      <c r="M515" s="6"/>
    </row>
    <row r="516" ht="12">
      <c r="M516" s="6"/>
    </row>
    <row r="517" ht="12">
      <c r="M517" s="6"/>
    </row>
    <row r="518" ht="12">
      <c r="M518" s="6"/>
    </row>
    <row r="519" ht="12">
      <c r="M519" s="6"/>
    </row>
    <row r="520" ht="12">
      <c r="M520" s="6"/>
    </row>
    <row r="521" ht="12">
      <c r="M521" s="6"/>
    </row>
    <row r="522" ht="12">
      <c r="M522" s="6"/>
    </row>
    <row r="523" ht="12">
      <c r="M523" s="6"/>
    </row>
    <row r="524" ht="12">
      <c r="M524" s="6"/>
    </row>
    <row r="525" ht="12">
      <c r="M525" s="6"/>
    </row>
    <row r="526" ht="12">
      <c r="M526" s="6"/>
    </row>
    <row r="527" ht="12">
      <c r="M527" s="6"/>
    </row>
    <row r="528" ht="12">
      <c r="M528" s="6"/>
    </row>
    <row r="529" ht="12">
      <c r="M529" s="6"/>
    </row>
    <row r="530" ht="12">
      <c r="M530" s="6"/>
    </row>
    <row r="531" ht="12">
      <c r="M531" s="6"/>
    </row>
    <row r="532" ht="12">
      <c r="M532" s="6"/>
    </row>
    <row r="533" ht="12">
      <c r="M533" s="6"/>
    </row>
    <row r="534" ht="12">
      <c r="M534" s="6"/>
    </row>
    <row r="535" ht="12">
      <c r="M535" s="6"/>
    </row>
    <row r="536" ht="12">
      <c r="M536" s="6"/>
    </row>
    <row r="537" ht="12">
      <c r="M537" s="6"/>
    </row>
    <row r="538" ht="12">
      <c r="M538" s="6"/>
    </row>
    <row r="539" ht="12">
      <c r="M539" s="6"/>
    </row>
    <row r="540" ht="12">
      <c r="M540" s="6"/>
    </row>
    <row r="541" ht="12">
      <c r="M541" s="6"/>
    </row>
    <row r="542" ht="12">
      <c r="M542" s="6"/>
    </row>
    <row r="543" ht="12">
      <c r="M543" s="6"/>
    </row>
    <row r="544" ht="12">
      <c r="M544" s="6"/>
    </row>
    <row r="545" ht="12">
      <c r="M545" s="6"/>
    </row>
    <row r="546" ht="12">
      <c r="M546" s="6"/>
    </row>
    <row r="547" ht="12">
      <c r="M547" s="6"/>
    </row>
    <row r="548" ht="12">
      <c r="M548" s="6"/>
    </row>
    <row r="549" ht="12">
      <c r="M549" s="6"/>
    </row>
    <row r="550" ht="12">
      <c r="M550" s="6"/>
    </row>
    <row r="551" ht="12">
      <c r="M551" s="6"/>
    </row>
    <row r="552" ht="12">
      <c r="M552" s="6"/>
    </row>
    <row r="553" ht="12">
      <c r="M553" s="6"/>
    </row>
    <row r="554" ht="12">
      <c r="M554" s="6"/>
    </row>
    <row r="555" ht="12">
      <c r="M555" s="6"/>
    </row>
    <row r="556" ht="12">
      <c r="M556" s="6"/>
    </row>
    <row r="557" ht="12">
      <c r="M557" s="6"/>
    </row>
    <row r="558" ht="12">
      <c r="M558" s="6"/>
    </row>
    <row r="559" ht="12">
      <c r="M559" s="6"/>
    </row>
    <row r="560" ht="12">
      <c r="M560" s="6"/>
    </row>
    <row r="561" ht="12">
      <c r="M561" s="6"/>
    </row>
    <row r="562" ht="12">
      <c r="M562" s="6"/>
    </row>
    <row r="563" ht="12">
      <c r="M563" s="6"/>
    </row>
    <row r="564" ht="12">
      <c r="M564" s="6"/>
    </row>
    <row r="565" ht="12">
      <c r="M565" s="6"/>
    </row>
    <row r="566" ht="12">
      <c r="M566" s="6"/>
    </row>
    <row r="567" ht="12">
      <c r="M567" s="6"/>
    </row>
    <row r="568" ht="12">
      <c r="M568" s="6"/>
    </row>
    <row r="569" ht="12">
      <c r="M569" s="6"/>
    </row>
    <row r="570" ht="12">
      <c r="M570" s="6"/>
    </row>
    <row r="571" ht="12">
      <c r="M571" s="6"/>
    </row>
    <row r="572" ht="12">
      <c r="M572" s="6"/>
    </row>
    <row r="573" ht="12">
      <c r="M573" s="6"/>
    </row>
    <row r="574" ht="12">
      <c r="M574" s="6"/>
    </row>
    <row r="575" ht="12">
      <c r="M575" s="6"/>
    </row>
    <row r="576" ht="12">
      <c r="M576" s="6"/>
    </row>
    <row r="577" ht="12">
      <c r="M577" s="6"/>
    </row>
    <row r="578" ht="12">
      <c r="M578" s="6"/>
    </row>
    <row r="579" ht="12">
      <c r="M579" s="6"/>
    </row>
    <row r="580" ht="12">
      <c r="M580" s="6"/>
    </row>
    <row r="581" ht="12">
      <c r="M581" s="6"/>
    </row>
    <row r="582" ht="12">
      <c r="M582" s="6"/>
    </row>
    <row r="583" ht="12">
      <c r="M583" s="6"/>
    </row>
    <row r="584" ht="12">
      <c r="M584" s="6"/>
    </row>
    <row r="585" ht="12">
      <c r="M585" s="6"/>
    </row>
    <row r="586" ht="12">
      <c r="M586" s="6"/>
    </row>
    <row r="587" ht="12">
      <c r="M587" s="6"/>
    </row>
    <row r="588" ht="12">
      <c r="M588" s="6"/>
    </row>
    <row r="589" ht="12">
      <c r="M589" s="6"/>
    </row>
    <row r="590" ht="12">
      <c r="M590" s="6"/>
    </row>
    <row r="591" ht="12">
      <c r="M591" s="6"/>
    </row>
    <row r="592" ht="12">
      <c r="M592" s="6"/>
    </row>
    <row r="593" ht="12">
      <c r="M593" s="6"/>
    </row>
    <row r="594" ht="12">
      <c r="M594" s="6"/>
    </row>
    <row r="595" ht="12">
      <c r="M595" s="6"/>
    </row>
    <row r="596" ht="12">
      <c r="M596" s="6"/>
    </row>
    <row r="597" ht="12">
      <c r="M597" s="6"/>
    </row>
    <row r="598" ht="12">
      <c r="M598" s="6"/>
    </row>
    <row r="599" ht="12">
      <c r="M599" s="6"/>
    </row>
    <row r="600" ht="12">
      <c r="M600" s="6"/>
    </row>
    <row r="601" ht="12">
      <c r="M601" s="6"/>
    </row>
    <row r="602" ht="12">
      <c r="M602" s="6"/>
    </row>
    <row r="603" ht="12">
      <c r="M603" s="6"/>
    </row>
    <row r="604" ht="12">
      <c r="M604" s="6"/>
    </row>
    <row r="605" ht="12">
      <c r="M605" s="6"/>
    </row>
    <row r="606" ht="12">
      <c r="M606" s="6"/>
    </row>
    <row r="607" ht="12">
      <c r="M607" s="6"/>
    </row>
    <row r="608" ht="12">
      <c r="M608" s="6"/>
    </row>
    <row r="609" ht="12">
      <c r="M609" s="6"/>
    </row>
    <row r="610" ht="12">
      <c r="M610" s="6"/>
    </row>
    <row r="611" ht="12">
      <c r="M611" s="6"/>
    </row>
    <row r="612" ht="12">
      <c r="M612" s="6"/>
    </row>
    <row r="613" ht="12">
      <c r="M613" s="6"/>
    </row>
    <row r="614" ht="12">
      <c r="M614" s="6"/>
    </row>
    <row r="615" ht="12">
      <c r="M615" s="6"/>
    </row>
    <row r="616" ht="12">
      <c r="M616" s="6"/>
    </row>
    <row r="617" ht="12">
      <c r="M617" s="6"/>
    </row>
    <row r="618" ht="12">
      <c r="M618" s="6"/>
    </row>
    <row r="619" ht="12">
      <c r="M619" s="6"/>
    </row>
    <row r="620" ht="12">
      <c r="M620" s="6"/>
    </row>
    <row r="621" ht="12">
      <c r="M621" s="6"/>
    </row>
    <row r="622" ht="12">
      <c r="M622" s="6"/>
    </row>
    <row r="623" ht="12">
      <c r="M623" s="6"/>
    </row>
    <row r="624" ht="12">
      <c r="M624" s="6"/>
    </row>
    <row r="625" ht="12">
      <c r="M625" s="6"/>
    </row>
    <row r="626" ht="12">
      <c r="M626" s="6"/>
    </row>
    <row r="627" ht="12">
      <c r="M627" s="6"/>
    </row>
    <row r="628" ht="12">
      <c r="M628" s="6"/>
    </row>
    <row r="629" ht="12">
      <c r="M629" s="6"/>
    </row>
    <row r="630" ht="12">
      <c r="M630" s="6"/>
    </row>
    <row r="631" ht="12">
      <c r="M631" s="6"/>
    </row>
    <row r="632" ht="12">
      <c r="M632" s="6"/>
    </row>
    <row r="633" ht="12">
      <c r="M633" s="6"/>
    </row>
    <row r="634" ht="12">
      <c r="M634" s="6"/>
    </row>
    <row r="635" ht="12">
      <c r="M635" s="6"/>
    </row>
    <row r="636" ht="12">
      <c r="M636" s="6"/>
    </row>
    <row r="637" ht="12">
      <c r="M637" s="6"/>
    </row>
    <row r="638" ht="12">
      <c r="M638" s="6"/>
    </row>
    <row r="639" ht="12">
      <c r="M639" s="6"/>
    </row>
    <row r="640" ht="12">
      <c r="M640" s="6"/>
    </row>
    <row r="641" ht="12">
      <c r="M641" s="6"/>
    </row>
    <row r="642" ht="12">
      <c r="M642" s="6"/>
    </row>
    <row r="643" ht="12">
      <c r="M643" s="6"/>
    </row>
    <row r="644" ht="12">
      <c r="M644" s="6"/>
    </row>
    <row r="645" ht="12">
      <c r="M645" s="6"/>
    </row>
    <row r="646" ht="12">
      <c r="M646" s="6"/>
    </row>
    <row r="647" ht="12">
      <c r="M647" s="6"/>
    </row>
    <row r="648" ht="12">
      <c r="M648" s="6"/>
    </row>
    <row r="649" ht="12">
      <c r="M649" s="6"/>
    </row>
    <row r="650" ht="12">
      <c r="M650" s="6"/>
    </row>
    <row r="651" ht="12">
      <c r="M651" s="6"/>
    </row>
    <row r="652" ht="12">
      <c r="M652" s="6"/>
    </row>
    <row r="653" ht="12">
      <c r="M653" s="6"/>
    </row>
    <row r="654" ht="12">
      <c r="M654" s="6"/>
    </row>
    <row r="655" ht="12">
      <c r="M655" s="6"/>
    </row>
    <row r="656" ht="12">
      <c r="M656" s="6"/>
    </row>
    <row r="657" ht="12">
      <c r="M657" s="6"/>
    </row>
    <row r="658" ht="12">
      <c r="M658" s="6"/>
    </row>
    <row r="659" ht="12">
      <c r="M659" s="6"/>
    </row>
    <row r="660" ht="12">
      <c r="M660" s="6"/>
    </row>
    <row r="661" ht="12">
      <c r="M661" s="6"/>
    </row>
    <row r="662" ht="12">
      <c r="M662" s="6"/>
    </row>
    <row r="663" ht="12">
      <c r="M663" s="6"/>
    </row>
    <row r="664" ht="12">
      <c r="M664" s="6"/>
    </row>
    <row r="665" ht="12">
      <c r="M665" s="6"/>
    </row>
    <row r="666" ht="12">
      <c r="M666" s="6"/>
    </row>
    <row r="667" ht="12">
      <c r="M667" s="6"/>
    </row>
    <row r="668" ht="12">
      <c r="M668" s="6"/>
    </row>
    <row r="669" ht="12">
      <c r="M669" s="6"/>
    </row>
    <row r="670" ht="12">
      <c r="M670" s="6"/>
    </row>
    <row r="671" ht="12">
      <c r="M671" s="6"/>
    </row>
    <row r="672" ht="12">
      <c r="M672" s="6"/>
    </row>
    <row r="673" ht="12">
      <c r="M673" s="6"/>
    </row>
    <row r="674" ht="12">
      <c r="M674" s="6"/>
    </row>
    <row r="675" ht="12">
      <c r="M675" s="6"/>
    </row>
    <row r="676" ht="12">
      <c r="M676" s="6"/>
    </row>
    <row r="677" ht="12">
      <c r="M677" s="6"/>
    </row>
    <row r="678" ht="12">
      <c r="M678" s="6"/>
    </row>
    <row r="679" ht="12">
      <c r="M679" s="6"/>
    </row>
    <row r="680" ht="12">
      <c r="M680" s="6"/>
    </row>
    <row r="681" ht="12">
      <c r="M681" s="6"/>
    </row>
    <row r="682" ht="12">
      <c r="M682" s="6"/>
    </row>
    <row r="683" ht="12">
      <c r="M683" s="6"/>
    </row>
    <row r="684" ht="12">
      <c r="M684" s="6"/>
    </row>
    <row r="685" ht="12">
      <c r="M685" s="6"/>
    </row>
    <row r="686" ht="12">
      <c r="M686" s="6"/>
    </row>
    <row r="687" ht="12">
      <c r="M687" s="6"/>
    </row>
    <row r="688" ht="12">
      <c r="M688" s="6"/>
    </row>
    <row r="689" ht="12">
      <c r="M689" s="6"/>
    </row>
    <row r="690" ht="12">
      <c r="M690" s="6"/>
    </row>
    <row r="691" ht="12">
      <c r="M691" s="6"/>
    </row>
    <row r="692" ht="12">
      <c r="M692" s="6"/>
    </row>
    <row r="693" ht="12">
      <c r="M693" s="6"/>
    </row>
    <row r="694" ht="12">
      <c r="M694" s="6"/>
    </row>
    <row r="695" ht="12">
      <c r="M695" s="6"/>
    </row>
    <row r="696" ht="12">
      <c r="M696" s="6"/>
    </row>
    <row r="697" ht="12">
      <c r="M697" s="6"/>
    </row>
    <row r="698" ht="12">
      <c r="M698" s="6"/>
    </row>
    <row r="699" ht="12">
      <c r="M699" s="6"/>
    </row>
    <row r="700" ht="12">
      <c r="M700" s="6"/>
    </row>
    <row r="701" ht="12">
      <c r="M701" s="6"/>
    </row>
    <row r="702" ht="12">
      <c r="M702" s="6"/>
    </row>
    <row r="703" ht="12">
      <c r="M703" s="6"/>
    </row>
    <row r="704" ht="12">
      <c r="M704" s="6"/>
    </row>
    <row r="705" ht="12">
      <c r="M705" s="6"/>
    </row>
    <row r="706" ht="12">
      <c r="M706" s="6"/>
    </row>
    <row r="707" ht="12">
      <c r="M707" s="6"/>
    </row>
    <row r="708" ht="12">
      <c r="M708" s="6"/>
    </row>
    <row r="709" ht="12">
      <c r="M709" s="6"/>
    </row>
    <row r="710" ht="12">
      <c r="M710" s="6"/>
    </row>
    <row r="711" ht="12">
      <c r="M711" s="6"/>
    </row>
    <row r="712" ht="12">
      <c r="M712" s="6"/>
    </row>
    <row r="713" ht="12">
      <c r="M713" s="6"/>
    </row>
    <row r="714" ht="12">
      <c r="M714" s="6"/>
    </row>
    <row r="715" ht="12">
      <c r="M715" s="6"/>
    </row>
    <row r="716" ht="12">
      <c r="M716" s="6"/>
    </row>
    <row r="717" ht="12">
      <c r="M717" s="6"/>
    </row>
    <row r="718" ht="12">
      <c r="M718" s="6"/>
    </row>
    <row r="719" ht="12">
      <c r="M719" s="6"/>
    </row>
    <row r="720" ht="12">
      <c r="M720" s="6"/>
    </row>
    <row r="721" ht="12">
      <c r="M721" s="6"/>
    </row>
    <row r="722" ht="12">
      <c r="M722" s="6"/>
    </row>
    <row r="723" ht="12">
      <c r="M723" s="6"/>
    </row>
    <row r="724" ht="12">
      <c r="M724" s="6"/>
    </row>
    <row r="725" ht="12">
      <c r="M725" s="6"/>
    </row>
    <row r="726" ht="12">
      <c r="M726" s="6"/>
    </row>
    <row r="727" ht="12">
      <c r="M727" s="6"/>
    </row>
    <row r="728" ht="12">
      <c r="M728" s="6"/>
    </row>
    <row r="729" ht="12">
      <c r="M729" s="6"/>
    </row>
    <row r="730" ht="12">
      <c r="M730" s="6"/>
    </row>
    <row r="731" ht="12">
      <c r="M731" s="6"/>
    </row>
    <row r="732" ht="12">
      <c r="M732" s="6"/>
    </row>
    <row r="733" ht="12">
      <c r="M733" s="6"/>
    </row>
    <row r="734" ht="12">
      <c r="M734" s="6"/>
    </row>
    <row r="735" ht="12">
      <c r="M735" s="6"/>
    </row>
    <row r="736" ht="12">
      <c r="M736" s="6"/>
    </row>
    <row r="737" ht="12">
      <c r="M737" s="6"/>
    </row>
    <row r="738" ht="12">
      <c r="M738" s="6"/>
    </row>
    <row r="739" ht="12">
      <c r="M739" s="6"/>
    </row>
    <row r="740" ht="12">
      <c r="M740" s="6"/>
    </row>
    <row r="741" ht="12">
      <c r="M741" s="6"/>
    </row>
    <row r="742" ht="12">
      <c r="M742" s="6"/>
    </row>
    <row r="743" ht="12">
      <c r="M743" s="6"/>
    </row>
    <row r="744" ht="12">
      <c r="M744" s="6"/>
    </row>
    <row r="745" ht="12">
      <c r="M745" s="6"/>
    </row>
    <row r="746" ht="12">
      <c r="M746" s="6"/>
    </row>
    <row r="747" ht="12">
      <c r="M747" s="6"/>
    </row>
    <row r="748" ht="12">
      <c r="M748" s="6"/>
    </row>
    <row r="749" ht="12">
      <c r="M749" s="6"/>
    </row>
    <row r="750" ht="12">
      <c r="M750" s="6"/>
    </row>
    <row r="751" ht="12">
      <c r="M751" s="6"/>
    </row>
    <row r="752" ht="12">
      <c r="M752" s="6"/>
    </row>
    <row r="753" ht="12">
      <c r="M753" s="6"/>
    </row>
    <row r="754" ht="12">
      <c r="M754" s="6"/>
    </row>
    <row r="755" ht="12">
      <c r="M755" s="6"/>
    </row>
    <row r="756" ht="12">
      <c r="M756" s="6"/>
    </row>
    <row r="757" ht="12">
      <c r="M757" s="6"/>
    </row>
    <row r="758" ht="12">
      <c r="M758" s="6"/>
    </row>
    <row r="759" ht="12">
      <c r="M759" s="6"/>
    </row>
    <row r="760" ht="12">
      <c r="M760" s="6"/>
    </row>
    <row r="761" ht="12">
      <c r="M761" s="6"/>
    </row>
    <row r="762" ht="12">
      <c r="M762" s="6"/>
    </row>
    <row r="763" ht="12">
      <c r="M763" s="6"/>
    </row>
    <row r="764" ht="12">
      <c r="M764" s="6"/>
    </row>
    <row r="765" ht="12">
      <c r="M765" s="6"/>
    </row>
    <row r="766" ht="12">
      <c r="M766" s="6"/>
    </row>
    <row r="767" ht="12">
      <c r="M767" s="6"/>
    </row>
    <row r="768" ht="12">
      <c r="M768" s="6"/>
    </row>
    <row r="769" ht="12">
      <c r="M769" s="6"/>
    </row>
    <row r="770" ht="12">
      <c r="M770" s="6"/>
    </row>
    <row r="771" ht="12">
      <c r="M771" s="6"/>
    </row>
    <row r="772" ht="12">
      <c r="M772" s="6"/>
    </row>
    <row r="773" ht="12">
      <c r="M773" s="6"/>
    </row>
    <row r="774" ht="12">
      <c r="M774" s="6"/>
    </row>
    <row r="775" ht="12">
      <c r="M775" s="6"/>
    </row>
    <row r="776" ht="12">
      <c r="M776" s="6"/>
    </row>
    <row r="777" ht="12">
      <c r="M777" s="6"/>
    </row>
    <row r="778" ht="12">
      <c r="M778" s="6"/>
    </row>
    <row r="779" ht="12">
      <c r="M779" s="6"/>
    </row>
    <row r="780" ht="12">
      <c r="M780" s="6"/>
    </row>
    <row r="781" ht="12">
      <c r="M781" s="6"/>
    </row>
    <row r="782" ht="12">
      <c r="M782" s="6"/>
    </row>
    <row r="783" ht="12">
      <c r="M783" s="6"/>
    </row>
    <row r="784" ht="12">
      <c r="M784" s="6"/>
    </row>
    <row r="785" ht="12">
      <c r="M785" s="6"/>
    </row>
    <row r="786" ht="12">
      <c r="M786" s="6"/>
    </row>
    <row r="787" ht="12">
      <c r="M787" s="6"/>
    </row>
    <row r="788" ht="12">
      <c r="M788" s="6"/>
    </row>
    <row r="789" ht="12">
      <c r="M789" s="6"/>
    </row>
    <row r="790" ht="12">
      <c r="M790" s="6"/>
    </row>
    <row r="791" ht="12">
      <c r="M791" s="6"/>
    </row>
    <row r="792" ht="12">
      <c r="M792" s="6"/>
    </row>
    <row r="793" ht="12">
      <c r="M793" s="6"/>
    </row>
    <row r="794" ht="12">
      <c r="M794" s="6"/>
    </row>
    <row r="795" ht="12">
      <c r="M795" s="6"/>
    </row>
    <row r="796" ht="12">
      <c r="M796" s="6"/>
    </row>
    <row r="797" ht="12">
      <c r="M797" s="6"/>
    </row>
    <row r="798" ht="12">
      <c r="M798" s="6"/>
    </row>
    <row r="799" ht="12">
      <c r="M799" s="6"/>
    </row>
    <row r="800" ht="12">
      <c r="M800" s="6"/>
    </row>
    <row r="801" ht="12">
      <c r="M801" s="6"/>
    </row>
    <row r="802" ht="12">
      <c r="M802" s="6"/>
    </row>
    <row r="803" ht="12">
      <c r="M803" s="6"/>
    </row>
    <row r="804" ht="12">
      <c r="M804" s="6"/>
    </row>
    <row r="805" ht="12">
      <c r="M805" s="6"/>
    </row>
    <row r="806" ht="12">
      <c r="M806" s="6"/>
    </row>
    <row r="807" ht="12">
      <c r="M807" s="6"/>
    </row>
    <row r="808" ht="12">
      <c r="M808" s="6"/>
    </row>
    <row r="809" ht="12">
      <c r="M809" s="6"/>
    </row>
    <row r="810" ht="12">
      <c r="M810" s="6"/>
    </row>
    <row r="811" ht="12">
      <c r="M811" s="6"/>
    </row>
    <row r="812" ht="12">
      <c r="M812" s="6"/>
    </row>
    <row r="813" ht="12">
      <c r="M813" s="6"/>
    </row>
    <row r="814" ht="12">
      <c r="M814" s="6"/>
    </row>
    <row r="815" ht="12">
      <c r="M815" s="6"/>
    </row>
    <row r="816" ht="12">
      <c r="M816" s="6"/>
    </row>
    <row r="817" ht="12">
      <c r="M817" s="6"/>
    </row>
    <row r="818" ht="12">
      <c r="M818" s="6"/>
    </row>
    <row r="819" ht="12">
      <c r="M819" s="6"/>
    </row>
    <row r="820" ht="12">
      <c r="M820" s="6"/>
    </row>
    <row r="821" ht="12">
      <c r="M821" s="6"/>
    </row>
    <row r="822" ht="12">
      <c r="M822" s="6"/>
    </row>
    <row r="823" ht="12">
      <c r="M823" s="6"/>
    </row>
    <row r="824" ht="12">
      <c r="M824" s="6"/>
    </row>
    <row r="825" ht="12">
      <c r="M825" s="6"/>
    </row>
    <row r="826" ht="12">
      <c r="M826" s="6"/>
    </row>
    <row r="827" ht="12">
      <c r="M827" s="6"/>
    </row>
    <row r="828" ht="12">
      <c r="M828" s="6"/>
    </row>
    <row r="829" ht="12">
      <c r="M829" s="6"/>
    </row>
    <row r="830" ht="12">
      <c r="M830" s="6"/>
    </row>
    <row r="831" ht="12">
      <c r="M831" s="6"/>
    </row>
    <row r="832" ht="12">
      <c r="M832" s="6"/>
    </row>
    <row r="833" ht="12">
      <c r="M833" s="6"/>
    </row>
    <row r="834" ht="12">
      <c r="M834" s="6"/>
    </row>
  </sheetData>
  <sheetProtection/>
  <printOptions/>
  <pageMargins left="0.22007874015748033" right="0.05" top="0.8" bottom="0.6066929133858269" header="0.3299212598425197" footer="0.17007874015748034"/>
  <pageSetup fitToHeight="0" fitToWidth="0" orientation="landscape" pageOrder="overThenDown" paperSize="9" scale="80"/>
  <headerFooter alignWithMargins="0">
    <oddHeader>&amp;C
&amp;"-,Bold"&amp;12Università degli Studi di Verona&amp;R&amp;10&amp;D &amp;T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1"/>
  <sheetViews>
    <sheetView tabSelected="1" zoomScale="95" zoomScaleNormal="95" zoomScalePageLayoutView="0" workbookViewId="0" topLeftCell="A1">
      <selection activeCell="L6" sqref="L6"/>
    </sheetView>
  </sheetViews>
  <sheetFormatPr defaultColWidth="8.5" defaultRowHeight="14.25"/>
  <cols>
    <col min="1" max="1" width="14.19921875" style="77" customWidth="1"/>
    <col min="2" max="2" width="15.5" style="74" customWidth="1"/>
    <col min="3" max="3" width="23.69921875" style="75" customWidth="1"/>
    <col min="4" max="4" width="19.5" style="75" bestFit="1" customWidth="1"/>
    <col min="5" max="5" width="15.09765625" style="76" customWidth="1"/>
    <col min="6" max="6" width="15.09765625" style="77" customWidth="1"/>
    <col min="7" max="7" width="14.59765625" style="77" customWidth="1"/>
    <col min="8" max="8" width="10.59765625" style="77" hidden="1" customWidth="1"/>
    <col min="9" max="9" width="8.5" style="77" hidden="1" customWidth="1"/>
    <col min="10" max="10" width="8.5" style="77" customWidth="1"/>
    <col min="11" max="16384" width="8.5" style="77" customWidth="1"/>
  </cols>
  <sheetData>
    <row r="1" spans="1:7" ht="22.5" customHeight="1">
      <c r="A1" s="100" t="s">
        <v>66</v>
      </c>
      <c r="B1" s="101"/>
      <c r="C1" s="102"/>
      <c r="D1" s="102"/>
      <c r="E1" s="103"/>
      <c r="F1" s="104"/>
      <c r="G1" s="104"/>
    </row>
    <row r="2" spans="1:7" ht="34.5" customHeight="1">
      <c r="A2" s="100" t="s">
        <v>67</v>
      </c>
      <c r="B2" s="101"/>
      <c r="C2" s="105"/>
      <c r="D2" s="105"/>
      <c r="E2" s="106"/>
      <c r="F2" s="104"/>
      <c r="G2" s="104"/>
    </row>
    <row r="3" spans="1:7" ht="14.25" customHeight="1" thickBot="1">
      <c r="A3" s="100" t="s">
        <v>237</v>
      </c>
      <c r="B3" s="101"/>
      <c r="C3" s="139" t="s">
        <v>238</v>
      </c>
      <c r="D3" s="139"/>
      <c r="E3" s="107"/>
      <c r="F3" s="108"/>
      <c r="G3" s="108"/>
    </row>
    <row r="4" spans="1:9" s="82" customFormat="1" ht="40.5" customHeight="1" thickBot="1">
      <c r="A4" s="100" t="s">
        <v>2</v>
      </c>
      <c r="B4" s="101"/>
      <c r="C4" s="139" t="s">
        <v>239</v>
      </c>
      <c r="D4" s="139"/>
      <c r="E4" s="107"/>
      <c r="F4" s="108"/>
      <c r="G4" s="108"/>
      <c r="H4" s="87" t="s">
        <v>98</v>
      </c>
      <c r="I4" s="87" t="s">
        <v>96</v>
      </c>
    </row>
    <row r="5" spans="1:9" s="85" customFormat="1" ht="69" customHeight="1" thickBot="1">
      <c r="A5" s="109" t="s">
        <v>5</v>
      </c>
      <c r="B5" s="109" t="s">
        <v>6</v>
      </c>
      <c r="C5" s="109" t="s">
        <v>70</v>
      </c>
      <c r="D5" s="109" t="s">
        <v>205</v>
      </c>
      <c r="E5" s="110" t="s">
        <v>72</v>
      </c>
      <c r="F5" s="110" t="s">
        <v>73</v>
      </c>
      <c r="G5" s="109" t="s">
        <v>74</v>
      </c>
      <c r="H5" s="88" t="s">
        <v>95</v>
      </c>
      <c r="I5" s="88" t="s">
        <v>95</v>
      </c>
    </row>
    <row r="6" spans="1:9" ht="74.25" thickBot="1">
      <c r="A6" s="111" t="s">
        <v>240</v>
      </c>
      <c r="B6" s="111" t="s">
        <v>241</v>
      </c>
      <c r="C6" s="111" t="s">
        <v>1218</v>
      </c>
      <c r="D6" s="112" t="s">
        <v>1219</v>
      </c>
      <c r="E6" s="113">
        <v>40241</v>
      </c>
      <c r="F6" s="113">
        <v>40267</v>
      </c>
      <c r="G6" s="114">
        <v>192.25</v>
      </c>
      <c r="H6" s="86" t="s">
        <v>95</v>
      </c>
      <c r="I6" s="86" t="s">
        <v>97</v>
      </c>
    </row>
    <row r="7" spans="1:9" ht="42.75" thickBot="1">
      <c r="A7" s="111" t="s">
        <v>240</v>
      </c>
      <c r="B7" s="111" t="s">
        <v>242</v>
      </c>
      <c r="C7" s="111" t="s">
        <v>243</v>
      </c>
      <c r="D7" s="112" t="s">
        <v>244</v>
      </c>
      <c r="E7" s="113">
        <v>40443</v>
      </c>
      <c r="F7" s="113">
        <v>40543</v>
      </c>
      <c r="G7" s="114">
        <f>560+4800</f>
        <v>5360</v>
      </c>
      <c r="H7" s="86" t="s">
        <v>95</v>
      </c>
      <c r="I7" s="86" t="s">
        <v>95</v>
      </c>
    </row>
    <row r="8" spans="1:9" ht="32.25" thickBot="1">
      <c r="A8" s="111" t="s">
        <v>240</v>
      </c>
      <c r="B8" s="111" t="s">
        <v>245</v>
      </c>
      <c r="C8" s="111" t="s">
        <v>246</v>
      </c>
      <c r="D8" s="112" t="s">
        <v>1220</v>
      </c>
      <c r="E8" s="113">
        <v>40787</v>
      </c>
      <c r="F8" s="113">
        <v>40847</v>
      </c>
      <c r="G8" s="114">
        <v>240</v>
      </c>
      <c r="H8" s="86" t="s">
        <v>95</v>
      </c>
      <c r="I8" s="86" t="s">
        <v>95</v>
      </c>
    </row>
    <row r="9" spans="1:9" ht="53.25" thickBot="1">
      <c r="A9" s="115" t="s">
        <v>247</v>
      </c>
      <c r="B9" s="115" t="s">
        <v>248</v>
      </c>
      <c r="C9" s="115" t="s">
        <v>249</v>
      </c>
      <c r="D9" s="115" t="s">
        <v>250</v>
      </c>
      <c r="E9" s="116">
        <v>39994</v>
      </c>
      <c r="F9" s="116">
        <v>40178</v>
      </c>
      <c r="G9" s="115">
        <v>170</v>
      </c>
      <c r="H9" s="86" t="s">
        <v>95</v>
      </c>
      <c r="I9" s="86" t="s">
        <v>95</v>
      </c>
    </row>
    <row r="10" spans="1:9" ht="42.75" thickBot="1">
      <c r="A10" s="115" t="s">
        <v>247</v>
      </c>
      <c r="B10" s="115" t="s">
        <v>146</v>
      </c>
      <c r="C10" s="111" t="s">
        <v>251</v>
      </c>
      <c r="D10" s="112" t="s">
        <v>252</v>
      </c>
      <c r="E10" s="116">
        <v>39931</v>
      </c>
      <c r="F10" s="116">
        <v>40178</v>
      </c>
      <c r="G10" s="114">
        <v>4480</v>
      </c>
      <c r="H10" s="86" t="s">
        <v>95</v>
      </c>
      <c r="I10" s="86" t="s">
        <v>95</v>
      </c>
    </row>
    <row r="11" spans="1:9" ht="42.75" thickBot="1">
      <c r="A11" s="111" t="s">
        <v>253</v>
      </c>
      <c r="B11" s="111" t="s">
        <v>254</v>
      </c>
      <c r="C11" s="111" t="s">
        <v>255</v>
      </c>
      <c r="D11" s="112" t="s">
        <v>256</v>
      </c>
      <c r="E11" s="113">
        <v>39741</v>
      </c>
      <c r="F11" s="113">
        <v>39948</v>
      </c>
      <c r="G11" s="114">
        <v>6900</v>
      </c>
      <c r="H11" s="86" t="s">
        <v>95</v>
      </c>
      <c r="I11" s="86" t="s">
        <v>95</v>
      </c>
    </row>
    <row r="12" spans="1:9" ht="42.75" thickBot="1">
      <c r="A12" s="111" t="s">
        <v>257</v>
      </c>
      <c r="B12" s="111" t="s">
        <v>254</v>
      </c>
      <c r="C12" s="111" t="s">
        <v>258</v>
      </c>
      <c r="D12" s="112" t="s">
        <v>259</v>
      </c>
      <c r="E12" s="113">
        <v>40371</v>
      </c>
      <c r="F12" s="113">
        <v>40482</v>
      </c>
      <c r="G12" s="114">
        <v>3260</v>
      </c>
      <c r="H12" s="86" t="s">
        <v>95</v>
      </c>
      <c r="I12" s="86" t="s">
        <v>95</v>
      </c>
    </row>
    <row r="13" spans="1:9" ht="53.25" thickBot="1">
      <c r="A13" s="111" t="s">
        <v>260</v>
      </c>
      <c r="B13" s="111" t="s">
        <v>261</v>
      </c>
      <c r="C13" s="111" t="s">
        <v>249</v>
      </c>
      <c r="D13" s="112" t="s">
        <v>262</v>
      </c>
      <c r="E13" s="113">
        <v>39983</v>
      </c>
      <c r="F13" s="113">
        <v>40178</v>
      </c>
      <c r="G13" s="114">
        <v>170</v>
      </c>
      <c r="H13" s="86" t="s">
        <v>95</v>
      </c>
      <c r="I13" s="86" t="s">
        <v>95</v>
      </c>
    </row>
    <row r="14" spans="1:9" ht="65.25" customHeight="1" thickBot="1">
      <c r="A14" s="111" t="s">
        <v>260</v>
      </c>
      <c r="B14" s="111" t="s">
        <v>261</v>
      </c>
      <c r="C14" s="111" t="s">
        <v>263</v>
      </c>
      <c r="D14" s="112" t="s">
        <v>264</v>
      </c>
      <c r="E14" s="113">
        <v>40003</v>
      </c>
      <c r="F14" s="113">
        <v>40178</v>
      </c>
      <c r="G14" s="114">
        <v>170</v>
      </c>
      <c r="H14" s="86" t="s">
        <v>95</v>
      </c>
      <c r="I14" s="86" t="s">
        <v>95</v>
      </c>
    </row>
    <row r="15" spans="1:9" ht="53.25" thickBot="1">
      <c r="A15" s="111" t="s">
        <v>265</v>
      </c>
      <c r="B15" s="111" t="s">
        <v>266</v>
      </c>
      <c r="C15" s="111" t="s">
        <v>267</v>
      </c>
      <c r="D15" s="112" t="s">
        <v>268</v>
      </c>
      <c r="E15" s="113">
        <v>40121</v>
      </c>
      <c r="F15" s="113">
        <v>40178</v>
      </c>
      <c r="G15" s="114">
        <v>1250</v>
      </c>
      <c r="H15" s="86" t="s">
        <v>95</v>
      </c>
      <c r="I15" s="86" t="s">
        <v>95</v>
      </c>
    </row>
    <row r="16" spans="1:9" ht="63.75" thickBot="1">
      <c r="A16" s="111" t="s">
        <v>269</v>
      </c>
      <c r="B16" s="111" t="s">
        <v>266</v>
      </c>
      <c r="C16" s="111" t="s">
        <v>270</v>
      </c>
      <c r="D16" s="112" t="s">
        <v>271</v>
      </c>
      <c r="E16" s="113">
        <v>40297</v>
      </c>
      <c r="F16" s="113">
        <v>40543</v>
      </c>
      <c r="G16" s="114">
        <v>1625</v>
      </c>
      <c r="H16" s="86" t="s">
        <v>95</v>
      </c>
      <c r="I16" s="86" t="s">
        <v>97</v>
      </c>
    </row>
    <row r="17" spans="1:9" ht="53.25" thickBot="1">
      <c r="A17" s="111" t="s">
        <v>272</v>
      </c>
      <c r="B17" s="111" t="s">
        <v>273</v>
      </c>
      <c r="C17" s="111" t="s">
        <v>274</v>
      </c>
      <c r="D17" s="112" t="s">
        <v>275</v>
      </c>
      <c r="E17" s="113">
        <v>39780</v>
      </c>
      <c r="F17" s="113">
        <v>39813</v>
      </c>
      <c r="G17" s="114">
        <v>646.16</v>
      </c>
      <c r="H17" s="86" t="s">
        <v>95</v>
      </c>
      <c r="I17" s="86" t="s">
        <v>97</v>
      </c>
    </row>
    <row r="18" spans="1:9" ht="42.75" thickBot="1">
      <c r="A18" s="111" t="s">
        <v>276</v>
      </c>
      <c r="B18" s="111" t="s">
        <v>248</v>
      </c>
      <c r="C18" s="111" t="s">
        <v>277</v>
      </c>
      <c r="D18" s="112" t="s">
        <v>278</v>
      </c>
      <c r="E18" s="113">
        <v>40262</v>
      </c>
      <c r="F18" s="113">
        <v>40543</v>
      </c>
      <c r="G18" s="114">
        <v>200</v>
      </c>
      <c r="H18" s="86" t="s">
        <v>95</v>
      </c>
      <c r="I18" s="86" t="s">
        <v>97</v>
      </c>
    </row>
    <row r="19" spans="1:9" ht="42.75" thickBot="1">
      <c r="A19" s="111" t="s">
        <v>279</v>
      </c>
      <c r="B19" s="111" t="s">
        <v>280</v>
      </c>
      <c r="C19" s="111" t="s">
        <v>263</v>
      </c>
      <c r="D19" s="112" t="s">
        <v>281</v>
      </c>
      <c r="E19" s="113">
        <v>39979</v>
      </c>
      <c r="F19" s="113">
        <v>40178</v>
      </c>
      <c r="G19" s="114">
        <v>880</v>
      </c>
      <c r="H19" s="86" t="s">
        <v>95</v>
      </c>
      <c r="I19" s="86" t="s">
        <v>95</v>
      </c>
    </row>
    <row r="20" spans="1:9" ht="63.75" thickBot="1">
      <c r="A20" s="111" t="s">
        <v>282</v>
      </c>
      <c r="B20" s="111" t="s">
        <v>283</v>
      </c>
      <c r="C20" s="111" t="s">
        <v>284</v>
      </c>
      <c r="D20" s="112" t="s">
        <v>285</v>
      </c>
      <c r="E20" s="113">
        <v>39996</v>
      </c>
      <c r="F20" s="113">
        <v>40178</v>
      </c>
      <c r="G20" s="114">
        <v>340</v>
      </c>
      <c r="H20" s="86" t="s">
        <v>95</v>
      </c>
      <c r="I20" s="86" t="s">
        <v>95</v>
      </c>
    </row>
    <row r="21" spans="1:9" ht="42.75" thickBot="1">
      <c r="A21" s="111" t="s">
        <v>286</v>
      </c>
      <c r="B21" s="111" t="s">
        <v>287</v>
      </c>
      <c r="C21" s="111" t="s">
        <v>288</v>
      </c>
      <c r="D21" s="112" t="s">
        <v>289</v>
      </c>
      <c r="E21" s="113">
        <v>40218</v>
      </c>
      <c r="F21" s="113">
        <v>40543</v>
      </c>
      <c r="G21" s="114">
        <v>1168</v>
      </c>
      <c r="H21" s="86" t="s">
        <v>97</v>
      </c>
      <c r="I21" s="86" t="s">
        <v>97</v>
      </c>
    </row>
    <row r="22" spans="1:9" ht="53.25" thickBot="1">
      <c r="A22" s="111" t="s">
        <v>290</v>
      </c>
      <c r="B22" s="111" t="s">
        <v>131</v>
      </c>
      <c r="C22" s="111" t="s">
        <v>291</v>
      </c>
      <c r="D22" s="112" t="s">
        <v>292</v>
      </c>
      <c r="E22" s="113">
        <v>39979</v>
      </c>
      <c r="F22" s="113">
        <v>40178</v>
      </c>
      <c r="G22" s="114">
        <v>1530</v>
      </c>
      <c r="H22" s="86" t="s">
        <v>95</v>
      </c>
      <c r="I22" s="86" t="s">
        <v>97</v>
      </c>
    </row>
    <row r="23" spans="1:9" ht="53.25" thickBot="1">
      <c r="A23" s="111" t="s">
        <v>293</v>
      </c>
      <c r="B23" s="111" t="s">
        <v>294</v>
      </c>
      <c r="C23" s="111" t="s">
        <v>249</v>
      </c>
      <c r="D23" s="112" t="s">
        <v>295</v>
      </c>
      <c r="E23" s="113">
        <v>39927</v>
      </c>
      <c r="F23" s="113">
        <v>40178</v>
      </c>
      <c r="G23" s="114">
        <v>880</v>
      </c>
      <c r="H23" s="86" t="s">
        <v>95</v>
      </c>
      <c r="I23" s="86" t="s">
        <v>95</v>
      </c>
    </row>
    <row r="24" spans="1:9" ht="42.75" thickBot="1">
      <c r="A24" s="111" t="s">
        <v>293</v>
      </c>
      <c r="B24" s="111" t="s">
        <v>294</v>
      </c>
      <c r="C24" s="111" t="s">
        <v>263</v>
      </c>
      <c r="D24" s="112" t="s">
        <v>296</v>
      </c>
      <c r="E24" s="113">
        <v>39958</v>
      </c>
      <c r="F24" s="113">
        <v>40178</v>
      </c>
      <c r="G24" s="114">
        <v>880</v>
      </c>
      <c r="H24" s="86" t="s">
        <v>95</v>
      </c>
      <c r="I24" s="86" t="s">
        <v>95</v>
      </c>
    </row>
    <row r="25" spans="1:9" ht="58.5" customHeight="1" thickBot="1">
      <c r="A25" s="111" t="s">
        <v>297</v>
      </c>
      <c r="B25" s="111" t="s">
        <v>294</v>
      </c>
      <c r="C25" s="111" t="s">
        <v>277</v>
      </c>
      <c r="D25" s="112" t="s">
        <v>298</v>
      </c>
      <c r="E25" s="113">
        <v>40206</v>
      </c>
      <c r="F25" s="113">
        <v>40451</v>
      </c>
      <c r="G25" s="114">
        <v>1000</v>
      </c>
      <c r="H25" s="86" t="s">
        <v>95</v>
      </c>
      <c r="I25" s="86" t="s">
        <v>97</v>
      </c>
    </row>
    <row r="26" spans="1:9" ht="42.75" thickBot="1">
      <c r="A26" s="111" t="s">
        <v>297</v>
      </c>
      <c r="B26" s="111" t="s">
        <v>294</v>
      </c>
      <c r="C26" s="111" t="s">
        <v>299</v>
      </c>
      <c r="D26" s="112" t="s">
        <v>300</v>
      </c>
      <c r="E26" s="113">
        <v>40437</v>
      </c>
      <c r="F26" s="113">
        <v>40653</v>
      </c>
      <c r="G26" s="122">
        <v>1563</v>
      </c>
      <c r="H26" s="86"/>
      <c r="I26" s="86"/>
    </row>
    <row r="27" spans="1:9" ht="42.75" thickBot="1">
      <c r="A27" s="111" t="s">
        <v>297</v>
      </c>
      <c r="B27" s="111" t="s">
        <v>294</v>
      </c>
      <c r="C27" s="111" t="s">
        <v>301</v>
      </c>
      <c r="D27" s="112" t="s">
        <v>302</v>
      </c>
      <c r="E27" s="113">
        <v>40521</v>
      </c>
      <c r="F27" s="113">
        <v>40574</v>
      </c>
      <c r="G27" s="122">
        <v>504</v>
      </c>
      <c r="H27" s="86"/>
      <c r="I27" s="86"/>
    </row>
    <row r="28" spans="1:9" ht="42.75" thickBot="1">
      <c r="A28" s="111" t="s">
        <v>297</v>
      </c>
      <c r="B28" s="111" t="s">
        <v>294</v>
      </c>
      <c r="C28" s="111" t="s">
        <v>301</v>
      </c>
      <c r="D28" s="112" t="s">
        <v>303</v>
      </c>
      <c r="E28" s="113">
        <v>40553</v>
      </c>
      <c r="F28" s="113">
        <v>40632</v>
      </c>
      <c r="G28" s="122">
        <v>504</v>
      </c>
      <c r="H28" s="86"/>
      <c r="I28" s="86"/>
    </row>
    <row r="29" spans="1:9" ht="42.75" thickBot="1">
      <c r="A29" s="111" t="s">
        <v>297</v>
      </c>
      <c r="B29" s="111" t="s">
        <v>294</v>
      </c>
      <c r="C29" s="111" t="s">
        <v>301</v>
      </c>
      <c r="D29" s="112" t="s">
        <v>1221</v>
      </c>
      <c r="E29" s="113">
        <v>40613</v>
      </c>
      <c r="F29" s="113">
        <v>40632</v>
      </c>
      <c r="G29" s="122">
        <v>1680</v>
      </c>
      <c r="H29" s="86"/>
      <c r="I29" s="86"/>
    </row>
    <row r="30" spans="1:9" ht="32.25" thickBot="1">
      <c r="A30" s="111" t="s">
        <v>297</v>
      </c>
      <c r="B30" s="111" t="s">
        <v>294</v>
      </c>
      <c r="C30" s="111" t="s">
        <v>304</v>
      </c>
      <c r="D30" s="112" t="s">
        <v>305</v>
      </c>
      <c r="E30" s="113">
        <v>40639</v>
      </c>
      <c r="F30" s="113">
        <v>40847</v>
      </c>
      <c r="G30" s="122">
        <v>12000</v>
      </c>
      <c r="H30" s="86"/>
      <c r="I30" s="86"/>
    </row>
    <row r="31" spans="1:9" ht="42.75" thickBot="1">
      <c r="A31" s="111" t="s">
        <v>297</v>
      </c>
      <c r="B31" s="111" t="s">
        <v>294</v>
      </c>
      <c r="C31" s="111" t="s">
        <v>301</v>
      </c>
      <c r="D31" s="112" t="s">
        <v>306</v>
      </c>
      <c r="E31" s="113">
        <v>40669</v>
      </c>
      <c r="F31" s="113">
        <v>40693</v>
      </c>
      <c r="G31" s="122">
        <v>756</v>
      </c>
      <c r="H31" s="86"/>
      <c r="I31" s="86"/>
    </row>
    <row r="32" spans="1:9" ht="53.25" thickBot="1">
      <c r="A32" s="111" t="s">
        <v>307</v>
      </c>
      <c r="B32" s="111" t="s">
        <v>1222</v>
      </c>
      <c r="C32" s="111" t="s">
        <v>249</v>
      </c>
      <c r="D32" s="112" t="s">
        <v>308</v>
      </c>
      <c r="E32" s="113">
        <v>39973</v>
      </c>
      <c r="F32" s="113">
        <v>40178</v>
      </c>
      <c r="G32" s="122">
        <v>756</v>
      </c>
      <c r="H32" s="86"/>
      <c r="I32" s="86"/>
    </row>
    <row r="33" spans="1:9" ht="42.75" thickBot="1">
      <c r="A33" s="111" t="s">
        <v>307</v>
      </c>
      <c r="B33" s="111" t="s">
        <v>309</v>
      </c>
      <c r="C33" s="111" t="s">
        <v>263</v>
      </c>
      <c r="D33" s="112" t="s">
        <v>310</v>
      </c>
      <c r="E33" s="113">
        <v>39969</v>
      </c>
      <c r="F33" s="113">
        <v>40178</v>
      </c>
      <c r="G33" s="122">
        <v>780</v>
      </c>
      <c r="H33" s="86"/>
      <c r="I33" s="86"/>
    </row>
    <row r="34" spans="1:9" ht="63.75" thickBot="1">
      <c r="A34" s="111" t="s">
        <v>311</v>
      </c>
      <c r="B34" s="111" t="s">
        <v>158</v>
      </c>
      <c r="C34" s="111" t="s">
        <v>284</v>
      </c>
      <c r="D34" s="112" t="s">
        <v>1223</v>
      </c>
      <c r="E34" s="113">
        <v>39951</v>
      </c>
      <c r="F34" s="113">
        <v>40178</v>
      </c>
      <c r="G34" s="122">
        <v>340</v>
      </c>
      <c r="H34" s="86"/>
      <c r="I34" s="86"/>
    </row>
    <row r="35" spans="1:9" ht="42.75" thickBot="1">
      <c r="A35" s="111" t="s">
        <v>312</v>
      </c>
      <c r="B35" s="111" t="s">
        <v>313</v>
      </c>
      <c r="C35" s="111" t="s">
        <v>1224</v>
      </c>
      <c r="D35" s="112" t="s">
        <v>314</v>
      </c>
      <c r="E35" s="113">
        <v>40095</v>
      </c>
      <c r="F35" s="113">
        <v>40178</v>
      </c>
      <c r="G35" s="122">
        <v>5633.2</v>
      </c>
      <c r="H35" s="86"/>
      <c r="I35" s="86"/>
    </row>
    <row r="36" spans="1:9" ht="53.25" thickBot="1">
      <c r="A36" s="111" t="s">
        <v>315</v>
      </c>
      <c r="B36" s="111" t="s">
        <v>187</v>
      </c>
      <c r="C36" s="111" t="s">
        <v>267</v>
      </c>
      <c r="D36" s="112" t="s">
        <v>316</v>
      </c>
      <c r="E36" s="113">
        <v>40098</v>
      </c>
      <c r="F36" s="113">
        <v>40178</v>
      </c>
      <c r="G36" s="122">
        <v>250</v>
      </c>
      <c r="H36" s="86"/>
      <c r="I36" s="86"/>
    </row>
    <row r="37" spans="1:9" ht="42.75" thickBot="1">
      <c r="A37" s="111" t="s">
        <v>317</v>
      </c>
      <c r="B37" s="111" t="s">
        <v>318</v>
      </c>
      <c r="C37" s="111" t="s">
        <v>263</v>
      </c>
      <c r="D37" s="112" t="s">
        <v>319</v>
      </c>
      <c r="E37" s="113">
        <v>39948</v>
      </c>
      <c r="F37" s="113">
        <v>40178</v>
      </c>
      <c r="G37" s="122">
        <v>680</v>
      </c>
      <c r="H37" s="86"/>
      <c r="I37" s="86"/>
    </row>
    <row r="38" spans="1:9" ht="53.25" thickBot="1">
      <c r="A38" s="111" t="s">
        <v>320</v>
      </c>
      <c r="B38" s="111" t="s">
        <v>168</v>
      </c>
      <c r="C38" s="111" t="s">
        <v>274</v>
      </c>
      <c r="D38" s="112" t="s">
        <v>1225</v>
      </c>
      <c r="E38" s="113">
        <v>39763</v>
      </c>
      <c r="F38" s="113">
        <v>39813</v>
      </c>
      <c r="G38" s="122">
        <v>368.66</v>
      </c>
      <c r="H38" s="86"/>
      <c r="I38" s="86"/>
    </row>
    <row r="39" spans="1:9" ht="53.25" thickBot="1">
      <c r="A39" s="111" t="s">
        <v>210</v>
      </c>
      <c r="B39" s="111" t="s">
        <v>321</v>
      </c>
      <c r="C39" s="111" t="s">
        <v>274</v>
      </c>
      <c r="D39" s="112" t="s">
        <v>1226</v>
      </c>
      <c r="E39" s="113">
        <v>39773</v>
      </c>
      <c r="F39" s="113">
        <v>39813</v>
      </c>
      <c r="G39" s="122">
        <v>368.66</v>
      </c>
      <c r="H39" s="86"/>
      <c r="I39" s="86"/>
    </row>
    <row r="40" spans="1:9" ht="42.75" thickBot="1">
      <c r="A40" s="111" t="s">
        <v>322</v>
      </c>
      <c r="B40" s="111" t="s">
        <v>323</v>
      </c>
      <c r="C40" s="111" t="s">
        <v>324</v>
      </c>
      <c r="D40" s="112" t="s">
        <v>325</v>
      </c>
      <c r="E40" s="113">
        <v>40204</v>
      </c>
      <c r="F40" s="113">
        <v>40543</v>
      </c>
      <c r="G40" s="122">
        <f>1168+528</f>
        <v>1696</v>
      </c>
      <c r="H40" s="86"/>
      <c r="I40" s="86"/>
    </row>
    <row r="41" spans="1:9" ht="63.75" thickBot="1">
      <c r="A41" s="111" t="s">
        <v>326</v>
      </c>
      <c r="B41" s="111" t="s">
        <v>327</v>
      </c>
      <c r="C41" s="111" t="s">
        <v>328</v>
      </c>
      <c r="D41" s="112" t="s">
        <v>329</v>
      </c>
      <c r="E41" s="113">
        <v>39996</v>
      </c>
      <c r="F41" s="113">
        <v>40178</v>
      </c>
      <c r="G41" s="122">
        <v>680</v>
      </c>
      <c r="H41" s="86"/>
      <c r="I41" s="86"/>
    </row>
    <row r="42" spans="1:9" ht="42.75" thickBot="1">
      <c r="A42" s="111" t="s">
        <v>330</v>
      </c>
      <c r="B42" s="111" t="s">
        <v>313</v>
      </c>
      <c r="C42" s="111" t="s">
        <v>331</v>
      </c>
      <c r="D42" s="112" t="s">
        <v>332</v>
      </c>
      <c r="E42" s="113">
        <v>40203</v>
      </c>
      <c r="F42" s="113">
        <v>40543</v>
      </c>
      <c r="G42" s="122">
        <f>1190+1950</f>
        <v>3140</v>
      </c>
      <c r="H42" s="86"/>
      <c r="I42" s="86"/>
    </row>
    <row r="43" spans="1:9" ht="42.75" thickBot="1">
      <c r="A43" s="111" t="s">
        <v>330</v>
      </c>
      <c r="B43" s="111" t="s">
        <v>313</v>
      </c>
      <c r="C43" s="111" t="s">
        <v>243</v>
      </c>
      <c r="D43" s="112" t="s">
        <v>333</v>
      </c>
      <c r="E43" s="113">
        <v>40457</v>
      </c>
      <c r="F43" s="113">
        <v>40543</v>
      </c>
      <c r="G43" s="122">
        <v>2400</v>
      </c>
      <c r="H43" s="86"/>
      <c r="I43" s="86"/>
    </row>
    <row r="44" spans="1:9" ht="63.75" thickBot="1">
      <c r="A44" s="111" t="s">
        <v>334</v>
      </c>
      <c r="B44" s="111" t="s">
        <v>183</v>
      </c>
      <c r="C44" s="111" t="s">
        <v>328</v>
      </c>
      <c r="D44" s="112" t="s">
        <v>335</v>
      </c>
      <c r="E44" s="113">
        <v>39927</v>
      </c>
      <c r="F44" s="113">
        <v>40178</v>
      </c>
      <c r="G44" s="122">
        <v>1700</v>
      </c>
      <c r="H44" s="86"/>
      <c r="I44" s="86"/>
    </row>
    <row r="45" spans="1:9" ht="32.25" thickBot="1">
      <c r="A45" s="111" t="s">
        <v>336</v>
      </c>
      <c r="B45" s="111" t="s">
        <v>337</v>
      </c>
      <c r="C45" s="111" t="s">
        <v>246</v>
      </c>
      <c r="D45" s="112" t="s">
        <v>1227</v>
      </c>
      <c r="E45" s="113">
        <v>40824</v>
      </c>
      <c r="F45" s="113">
        <v>40824</v>
      </c>
      <c r="G45" s="122">
        <v>400</v>
      </c>
      <c r="H45" s="86"/>
      <c r="I45" s="86"/>
    </row>
    <row r="46" spans="1:9" ht="74.25" thickBot="1">
      <c r="A46" s="111" t="s">
        <v>338</v>
      </c>
      <c r="B46" s="111" t="s">
        <v>339</v>
      </c>
      <c r="C46" s="111" t="s">
        <v>340</v>
      </c>
      <c r="D46" s="112" t="s">
        <v>341</v>
      </c>
      <c r="E46" s="113">
        <v>39987</v>
      </c>
      <c r="F46" s="113">
        <v>40178</v>
      </c>
      <c r="G46" s="122">
        <v>3004</v>
      </c>
      <c r="H46" s="86"/>
      <c r="I46" s="86"/>
    </row>
    <row r="47" spans="1:9" ht="63.75" thickBot="1">
      <c r="A47" s="111" t="s">
        <v>342</v>
      </c>
      <c r="B47" s="111" t="s">
        <v>343</v>
      </c>
      <c r="C47" s="111" t="s">
        <v>328</v>
      </c>
      <c r="D47" s="112" t="s">
        <v>344</v>
      </c>
      <c r="E47" s="113">
        <v>39969</v>
      </c>
      <c r="F47" s="113">
        <v>40178</v>
      </c>
      <c r="G47" s="122">
        <v>510</v>
      </c>
      <c r="H47" s="86"/>
      <c r="I47" s="86"/>
    </row>
    <row r="48" spans="1:9" ht="53.25" thickBot="1">
      <c r="A48" s="111" t="s">
        <v>345</v>
      </c>
      <c r="B48" s="111" t="s">
        <v>248</v>
      </c>
      <c r="C48" s="111" t="s">
        <v>346</v>
      </c>
      <c r="D48" s="112" t="s">
        <v>347</v>
      </c>
      <c r="E48" s="113">
        <v>39875</v>
      </c>
      <c r="F48" s="113">
        <v>40178</v>
      </c>
      <c r="G48" s="122">
        <v>680</v>
      </c>
      <c r="H48" s="86"/>
      <c r="I48" s="86"/>
    </row>
    <row r="49" spans="1:9" ht="53.25" thickBot="1">
      <c r="A49" s="111" t="s">
        <v>348</v>
      </c>
      <c r="B49" s="111" t="s">
        <v>349</v>
      </c>
      <c r="C49" s="111" t="s">
        <v>350</v>
      </c>
      <c r="D49" s="112" t="s">
        <v>1228</v>
      </c>
      <c r="E49" s="113">
        <v>39904</v>
      </c>
      <c r="F49" s="113">
        <v>39964</v>
      </c>
      <c r="G49" s="122">
        <v>2520</v>
      </c>
      <c r="H49" s="86"/>
      <c r="I49" s="86"/>
    </row>
    <row r="50" spans="1:9" ht="53.25" thickBot="1">
      <c r="A50" s="111" t="s">
        <v>351</v>
      </c>
      <c r="B50" s="111" t="s">
        <v>349</v>
      </c>
      <c r="C50" s="111" t="s">
        <v>352</v>
      </c>
      <c r="D50" s="112" t="s">
        <v>353</v>
      </c>
      <c r="E50" s="113">
        <v>40354</v>
      </c>
      <c r="F50" s="113">
        <v>40390</v>
      </c>
      <c r="G50" s="122">
        <v>2520</v>
      </c>
      <c r="H50" s="86"/>
      <c r="I50" s="86"/>
    </row>
    <row r="51" spans="1:9" ht="32.25" thickBot="1">
      <c r="A51" s="111" t="s">
        <v>354</v>
      </c>
      <c r="B51" s="111" t="s">
        <v>355</v>
      </c>
      <c r="C51" s="111" t="s">
        <v>356</v>
      </c>
      <c r="D51" s="112" t="s">
        <v>357</v>
      </c>
      <c r="E51" s="113">
        <v>40424</v>
      </c>
      <c r="F51" s="113">
        <v>40481</v>
      </c>
      <c r="G51" s="122">
        <f>320+624</f>
        <v>944</v>
      </c>
      <c r="H51" s="86"/>
      <c r="I51" s="86"/>
    </row>
    <row r="52" spans="1:9" ht="53.25" thickBot="1">
      <c r="A52" s="111" t="s">
        <v>358</v>
      </c>
      <c r="B52" s="111" t="s">
        <v>359</v>
      </c>
      <c r="C52" s="111" t="s">
        <v>274</v>
      </c>
      <c r="D52" s="112" t="s">
        <v>360</v>
      </c>
      <c r="E52" s="113">
        <v>39759</v>
      </c>
      <c r="F52" s="113">
        <v>39813</v>
      </c>
      <c r="G52" s="122">
        <v>392</v>
      </c>
      <c r="H52" s="86"/>
      <c r="I52" s="86"/>
    </row>
    <row r="53" spans="1:9" ht="63.75" thickBot="1">
      <c r="A53" s="111" t="s">
        <v>361</v>
      </c>
      <c r="B53" s="111" t="s">
        <v>362</v>
      </c>
      <c r="C53" s="111" t="s">
        <v>363</v>
      </c>
      <c r="D53" s="112" t="s">
        <v>364</v>
      </c>
      <c r="E53" s="113">
        <v>39994</v>
      </c>
      <c r="F53" s="113">
        <v>40178</v>
      </c>
      <c r="G53" s="122">
        <v>652</v>
      </c>
      <c r="H53" s="86"/>
      <c r="I53" s="86"/>
    </row>
    <row r="54" spans="1:9" ht="53.25" thickBot="1">
      <c r="A54" s="111" t="s">
        <v>365</v>
      </c>
      <c r="B54" s="111" t="s">
        <v>366</v>
      </c>
      <c r="C54" s="111" t="s">
        <v>249</v>
      </c>
      <c r="D54" s="112" t="s">
        <v>367</v>
      </c>
      <c r="E54" s="113">
        <v>39979</v>
      </c>
      <c r="F54" s="113">
        <v>40178</v>
      </c>
      <c r="G54" s="122">
        <v>560</v>
      </c>
      <c r="H54" s="86"/>
      <c r="I54" s="86"/>
    </row>
    <row r="55" spans="1:9" ht="42.75" thickBot="1">
      <c r="A55" s="111" t="s">
        <v>365</v>
      </c>
      <c r="B55" s="111" t="s">
        <v>366</v>
      </c>
      <c r="C55" s="111" t="s">
        <v>263</v>
      </c>
      <c r="D55" s="112" t="s">
        <v>368</v>
      </c>
      <c r="E55" s="113">
        <v>39982</v>
      </c>
      <c r="F55" s="113">
        <v>40178</v>
      </c>
      <c r="G55" s="122">
        <v>1040</v>
      </c>
      <c r="H55" s="86"/>
      <c r="I55" s="86"/>
    </row>
    <row r="56" spans="1:9" ht="53.25" thickBot="1">
      <c r="A56" s="111" t="s">
        <v>369</v>
      </c>
      <c r="B56" s="111" t="s">
        <v>370</v>
      </c>
      <c r="C56" s="111" t="s">
        <v>371</v>
      </c>
      <c r="D56" s="112" t="s">
        <v>372</v>
      </c>
      <c r="E56" s="113">
        <v>39967</v>
      </c>
      <c r="F56" s="113">
        <v>40178</v>
      </c>
      <c r="G56" s="122">
        <v>4410</v>
      </c>
      <c r="H56" s="86"/>
      <c r="I56" s="86"/>
    </row>
    <row r="57" spans="1:9" ht="53.25" thickBot="1">
      <c r="A57" s="111" t="s">
        <v>373</v>
      </c>
      <c r="B57" s="111" t="s">
        <v>362</v>
      </c>
      <c r="C57" s="111" t="s">
        <v>291</v>
      </c>
      <c r="D57" s="112" t="s">
        <v>374</v>
      </c>
      <c r="E57" s="113">
        <v>40086</v>
      </c>
      <c r="F57" s="113">
        <v>40178</v>
      </c>
      <c r="G57" s="122">
        <v>340</v>
      </c>
      <c r="H57" s="86"/>
      <c r="I57" s="86"/>
    </row>
    <row r="58" spans="1:9" ht="63.75" thickBot="1">
      <c r="A58" s="111" t="s">
        <v>375</v>
      </c>
      <c r="B58" s="111" t="s">
        <v>313</v>
      </c>
      <c r="C58" s="111" t="s">
        <v>270</v>
      </c>
      <c r="D58" s="112" t="s">
        <v>376</v>
      </c>
      <c r="E58" s="113">
        <v>40297</v>
      </c>
      <c r="F58" s="113">
        <v>40543</v>
      </c>
      <c r="G58" s="122">
        <v>250</v>
      </c>
      <c r="H58" s="86"/>
      <c r="I58" s="86"/>
    </row>
    <row r="59" spans="1:9" ht="53.25" thickBot="1">
      <c r="A59" s="111" t="s">
        <v>377</v>
      </c>
      <c r="B59" s="111" t="s">
        <v>313</v>
      </c>
      <c r="C59" s="111" t="s">
        <v>267</v>
      </c>
      <c r="D59" s="112" t="s">
        <v>378</v>
      </c>
      <c r="E59" s="113">
        <v>40135</v>
      </c>
      <c r="F59" s="113">
        <v>40178</v>
      </c>
      <c r="G59" s="122">
        <v>250</v>
      </c>
      <c r="H59" s="86"/>
      <c r="I59" s="86"/>
    </row>
    <row r="60" spans="1:9" ht="53.25" thickBot="1">
      <c r="A60" s="111" t="s">
        <v>379</v>
      </c>
      <c r="B60" s="111" t="s">
        <v>185</v>
      </c>
      <c r="C60" s="111" t="s">
        <v>249</v>
      </c>
      <c r="D60" s="112" t="s">
        <v>380</v>
      </c>
      <c r="E60" s="113">
        <v>39899</v>
      </c>
      <c r="F60" s="113">
        <v>40178</v>
      </c>
      <c r="G60" s="122">
        <v>4420</v>
      </c>
      <c r="H60" s="86"/>
      <c r="I60" s="86"/>
    </row>
    <row r="61" spans="1:9" ht="42.75" thickBot="1">
      <c r="A61" s="111" t="s">
        <v>379</v>
      </c>
      <c r="B61" s="111" t="s">
        <v>185</v>
      </c>
      <c r="C61" s="111" t="s">
        <v>263</v>
      </c>
      <c r="D61" s="112" t="s">
        <v>381</v>
      </c>
      <c r="E61" s="113">
        <v>39944</v>
      </c>
      <c r="F61" s="113">
        <v>40178</v>
      </c>
      <c r="G61" s="122">
        <v>2720</v>
      </c>
      <c r="H61" s="86"/>
      <c r="I61" s="86"/>
    </row>
    <row r="62" spans="1:9" ht="42.75" thickBot="1">
      <c r="A62" s="111" t="s">
        <v>382</v>
      </c>
      <c r="B62" s="111" t="s">
        <v>185</v>
      </c>
      <c r="C62" s="111" t="s">
        <v>277</v>
      </c>
      <c r="D62" s="112" t="s">
        <v>383</v>
      </c>
      <c r="E62" s="113">
        <v>40276</v>
      </c>
      <c r="F62" s="113">
        <v>40543</v>
      </c>
      <c r="G62" s="122">
        <v>2200</v>
      </c>
      <c r="H62" s="86"/>
      <c r="I62" s="86"/>
    </row>
    <row r="63" spans="1:9" ht="42.75" thickBot="1">
      <c r="A63" s="111" t="s">
        <v>382</v>
      </c>
      <c r="B63" s="111" t="s">
        <v>185</v>
      </c>
      <c r="C63" s="111" t="s">
        <v>299</v>
      </c>
      <c r="D63" s="112" t="s">
        <v>384</v>
      </c>
      <c r="E63" s="113">
        <v>40582</v>
      </c>
      <c r="F63" s="113">
        <v>40653</v>
      </c>
      <c r="G63" s="122">
        <v>4086.54</v>
      </c>
      <c r="H63" s="86"/>
      <c r="I63" s="86"/>
    </row>
    <row r="64" spans="1:9" ht="42.75" thickBot="1">
      <c r="A64" s="111" t="s">
        <v>382</v>
      </c>
      <c r="B64" s="111" t="s">
        <v>185</v>
      </c>
      <c r="C64" s="111" t="s">
        <v>385</v>
      </c>
      <c r="D64" s="112" t="s">
        <v>386</v>
      </c>
      <c r="E64" s="113">
        <v>40637</v>
      </c>
      <c r="F64" s="113">
        <v>40816</v>
      </c>
      <c r="G64" s="122">
        <v>6023.62</v>
      </c>
      <c r="H64" s="86"/>
      <c r="I64" s="86"/>
    </row>
    <row r="65" spans="1:9" ht="32.25" thickBot="1">
      <c r="A65" s="111" t="s">
        <v>382</v>
      </c>
      <c r="B65" s="111" t="s">
        <v>185</v>
      </c>
      <c r="C65" s="111" t="s">
        <v>246</v>
      </c>
      <c r="D65" s="112" t="s">
        <v>387</v>
      </c>
      <c r="E65" s="113">
        <v>40646</v>
      </c>
      <c r="F65" s="113">
        <v>40847</v>
      </c>
      <c r="G65" s="122">
        <v>2640</v>
      </c>
      <c r="H65" s="86"/>
      <c r="I65" s="86"/>
    </row>
    <row r="66" spans="1:9" ht="53.25" thickBot="1">
      <c r="A66" s="111" t="s">
        <v>388</v>
      </c>
      <c r="B66" s="111" t="s">
        <v>389</v>
      </c>
      <c r="C66" s="111" t="s">
        <v>291</v>
      </c>
      <c r="D66" s="112" t="s">
        <v>390</v>
      </c>
      <c r="E66" s="113">
        <v>39932</v>
      </c>
      <c r="F66" s="113">
        <v>40178</v>
      </c>
      <c r="G66" s="122">
        <v>680</v>
      </c>
      <c r="H66" s="86"/>
      <c r="I66" s="86"/>
    </row>
    <row r="67" spans="1:9" ht="42.75" thickBot="1">
      <c r="A67" s="111" t="s">
        <v>391</v>
      </c>
      <c r="B67" s="111" t="s">
        <v>392</v>
      </c>
      <c r="C67" s="111" t="s">
        <v>263</v>
      </c>
      <c r="D67" s="112" t="s">
        <v>393</v>
      </c>
      <c r="E67" s="113">
        <v>39997</v>
      </c>
      <c r="F67" s="113">
        <v>40178</v>
      </c>
      <c r="G67" s="122">
        <v>170</v>
      </c>
      <c r="H67" s="86"/>
      <c r="I67" s="86"/>
    </row>
    <row r="68" spans="1:9" ht="53.25" thickBot="1">
      <c r="A68" s="111" t="s">
        <v>391</v>
      </c>
      <c r="B68" s="111" t="s">
        <v>392</v>
      </c>
      <c r="C68" s="111" t="s">
        <v>249</v>
      </c>
      <c r="D68" s="112" t="s">
        <v>394</v>
      </c>
      <c r="E68" s="113">
        <v>39997</v>
      </c>
      <c r="F68" s="113">
        <v>40178</v>
      </c>
      <c r="G68" s="122">
        <v>170</v>
      </c>
      <c r="H68" s="86"/>
      <c r="I68" s="86"/>
    </row>
    <row r="69" spans="1:9" ht="32.25" thickBot="1">
      <c r="A69" s="111" t="s">
        <v>395</v>
      </c>
      <c r="B69" s="111" t="s">
        <v>396</v>
      </c>
      <c r="C69" s="111" t="s">
        <v>246</v>
      </c>
      <c r="D69" s="112" t="s">
        <v>1229</v>
      </c>
      <c r="E69" s="113">
        <v>40787</v>
      </c>
      <c r="F69" s="113">
        <v>40847</v>
      </c>
      <c r="G69" s="122">
        <v>240</v>
      </c>
      <c r="H69" s="86"/>
      <c r="I69" s="86"/>
    </row>
    <row r="70" spans="1:9" ht="53.25" thickBot="1">
      <c r="A70" s="111" t="s">
        <v>397</v>
      </c>
      <c r="B70" s="111" t="s">
        <v>280</v>
      </c>
      <c r="C70" s="111" t="s">
        <v>398</v>
      </c>
      <c r="D70" s="112" t="s">
        <v>399</v>
      </c>
      <c r="E70" s="113">
        <v>39958</v>
      </c>
      <c r="F70" s="113">
        <v>40178</v>
      </c>
      <c r="G70" s="122">
        <v>2190</v>
      </c>
      <c r="H70" s="86"/>
      <c r="I70" s="86"/>
    </row>
    <row r="71" spans="1:9" ht="63.75" thickBot="1">
      <c r="A71" s="111" t="s">
        <v>400</v>
      </c>
      <c r="B71" s="111" t="s">
        <v>401</v>
      </c>
      <c r="C71" s="111" t="s">
        <v>402</v>
      </c>
      <c r="D71" s="112" t="s">
        <v>403</v>
      </c>
      <c r="E71" s="113">
        <v>39902</v>
      </c>
      <c r="F71" s="113">
        <v>40178</v>
      </c>
      <c r="G71" s="122">
        <v>1570</v>
      </c>
      <c r="H71" s="86"/>
      <c r="I71" s="86"/>
    </row>
    <row r="72" spans="1:9" ht="53.25" thickBot="1">
      <c r="A72" s="111" t="s">
        <v>404</v>
      </c>
      <c r="B72" s="111" t="s">
        <v>405</v>
      </c>
      <c r="C72" s="111" t="s">
        <v>406</v>
      </c>
      <c r="D72" s="112" t="s">
        <v>1230</v>
      </c>
      <c r="E72" s="113">
        <v>39941</v>
      </c>
      <c r="F72" s="113">
        <v>40178</v>
      </c>
      <c r="G72" s="122">
        <v>300</v>
      </c>
      <c r="H72" s="86"/>
      <c r="I72" s="86"/>
    </row>
    <row r="73" spans="1:9" ht="53.25" thickBot="1">
      <c r="A73" s="111" t="s">
        <v>404</v>
      </c>
      <c r="B73" s="111" t="s">
        <v>405</v>
      </c>
      <c r="C73" s="111" t="s">
        <v>407</v>
      </c>
      <c r="D73" s="112" t="s">
        <v>408</v>
      </c>
      <c r="E73" s="113">
        <v>39941</v>
      </c>
      <c r="F73" s="113">
        <v>40178</v>
      </c>
      <c r="G73" s="122">
        <v>300</v>
      </c>
      <c r="H73" s="86"/>
      <c r="I73" s="86"/>
    </row>
    <row r="74" spans="1:9" ht="53.25" thickBot="1">
      <c r="A74" s="111" t="s">
        <v>409</v>
      </c>
      <c r="B74" s="111" t="s">
        <v>405</v>
      </c>
      <c r="C74" s="111" t="s">
        <v>410</v>
      </c>
      <c r="D74" s="112" t="s">
        <v>1231</v>
      </c>
      <c r="E74" s="113">
        <v>40226</v>
      </c>
      <c r="F74" s="113">
        <v>40359</v>
      </c>
      <c r="G74" s="122">
        <v>210</v>
      </c>
      <c r="H74" s="86"/>
      <c r="I74" s="86"/>
    </row>
    <row r="75" spans="1:9" ht="53.25" thickBot="1">
      <c r="A75" s="111" t="s">
        <v>411</v>
      </c>
      <c r="B75" s="111" t="s">
        <v>389</v>
      </c>
      <c r="C75" s="111" t="s">
        <v>412</v>
      </c>
      <c r="D75" s="112" t="s">
        <v>413</v>
      </c>
      <c r="E75" s="113">
        <v>39930</v>
      </c>
      <c r="F75" s="113">
        <v>40178</v>
      </c>
      <c r="G75" s="122">
        <v>11875</v>
      </c>
      <c r="H75" s="86"/>
      <c r="I75" s="86"/>
    </row>
    <row r="76" spans="1:9" ht="53.25" thickBot="1">
      <c r="A76" s="111" t="s">
        <v>414</v>
      </c>
      <c r="B76" s="111" t="s">
        <v>415</v>
      </c>
      <c r="C76" s="111" t="s">
        <v>406</v>
      </c>
      <c r="D76" s="112" t="s">
        <v>416</v>
      </c>
      <c r="E76" s="113">
        <v>39874</v>
      </c>
      <c r="F76" s="113">
        <v>40178</v>
      </c>
      <c r="G76" s="122">
        <v>572.32</v>
      </c>
      <c r="H76" s="86"/>
      <c r="I76" s="86"/>
    </row>
    <row r="77" spans="1:9" ht="63.75" thickBot="1">
      <c r="A77" s="111" t="s">
        <v>417</v>
      </c>
      <c r="B77" s="111" t="s">
        <v>418</v>
      </c>
      <c r="C77" s="111" t="s">
        <v>402</v>
      </c>
      <c r="D77" s="112" t="s">
        <v>419</v>
      </c>
      <c r="E77" s="113">
        <v>39896</v>
      </c>
      <c r="F77" s="113">
        <v>40178</v>
      </c>
      <c r="G77" s="122">
        <v>3035</v>
      </c>
      <c r="H77" s="86"/>
      <c r="I77" s="86"/>
    </row>
    <row r="78" spans="1:9" ht="74.25" thickBot="1">
      <c r="A78" s="111" t="s">
        <v>420</v>
      </c>
      <c r="B78" s="111" t="s">
        <v>421</v>
      </c>
      <c r="C78" s="111" t="s">
        <v>422</v>
      </c>
      <c r="D78" s="112" t="s">
        <v>423</v>
      </c>
      <c r="E78" s="113">
        <v>39949</v>
      </c>
      <c r="F78" s="113">
        <v>40178</v>
      </c>
      <c r="G78" s="122">
        <v>2600</v>
      </c>
      <c r="H78" s="86"/>
      <c r="I78" s="86"/>
    </row>
    <row r="79" spans="1:9" ht="42.75" thickBot="1">
      <c r="A79" s="111" t="s">
        <v>424</v>
      </c>
      <c r="B79" s="111" t="s">
        <v>109</v>
      </c>
      <c r="C79" s="111" t="s">
        <v>277</v>
      </c>
      <c r="D79" s="112" t="s">
        <v>425</v>
      </c>
      <c r="E79" s="113">
        <v>40228</v>
      </c>
      <c r="F79" s="113">
        <v>40543</v>
      </c>
      <c r="G79" s="122">
        <v>1000</v>
      </c>
      <c r="H79" s="86"/>
      <c r="I79" s="86"/>
    </row>
    <row r="80" spans="1:9" ht="32.25" thickBot="1">
      <c r="A80" s="111" t="s">
        <v>424</v>
      </c>
      <c r="B80" s="111" t="s">
        <v>109</v>
      </c>
      <c r="C80" s="111" t="s">
        <v>246</v>
      </c>
      <c r="D80" s="112" t="s">
        <v>426</v>
      </c>
      <c r="E80" s="113">
        <v>40652</v>
      </c>
      <c r="F80" s="113">
        <v>40847</v>
      </c>
      <c r="G80" s="122">
        <v>1200</v>
      </c>
      <c r="H80" s="86"/>
      <c r="I80" s="86"/>
    </row>
    <row r="81" spans="1:9" ht="74.25" thickBot="1">
      <c r="A81" s="111" t="s">
        <v>427</v>
      </c>
      <c r="B81" s="111" t="s">
        <v>428</v>
      </c>
      <c r="C81" s="111" t="s">
        <v>422</v>
      </c>
      <c r="D81" s="112" t="s">
        <v>429</v>
      </c>
      <c r="E81" s="113">
        <v>39982</v>
      </c>
      <c r="F81" s="113">
        <v>40178</v>
      </c>
      <c r="G81" s="122">
        <v>960</v>
      </c>
      <c r="H81" s="86"/>
      <c r="I81" s="86"/>
    </row>
    <row r="82" spans="1:9" ht="42.75" thickBot="1">
      <c r="A82" s="111" t="s">
        <v>430</v>
      </c>
      <c r="B82" s="111" t="s">
        <v>431</v>
      </c>
      <c r="C82" s="111" t="s">
        <v>263</v>
      </c>
      <c r="D82" s="112" t="s">
        <v>432</v>
      </c>
      <c r="E82" s="113">
        <v>40056</v>
      </c>
      <c r="F82" s="113">
        <v>40178</v>
      </c>
      <c r="G82" s="122"/>
      <c r="H82" s="86"/>
      <c r="I82" s="86"/>
    </row>
    <row r="83" spans="1:9" ht="42.75" thickBot="1">
      <c r="A83" s="111" t="s">
        <v>433</v>
      </c>
      <c r="B83" s="111" t="s">
        <v>431</v>
      </c>
      <c r="C83" s="111" t="s">
        <v>277</v>
      </c>
      <c r="D83" s="112" t="s">
        <v>434</v>
      </c>
      <c r="E83" s="113">
        <v>40416</v>
      </c>
      <c r="F83" s="113">
        <v>40451</v>
      </c>
      <c r="G83" s="122">
        <v>200</v>
      </c>
      <c r="H83" s="86"/>
      <c r="I83" s="86"/>
    </row>
    <row r="84" spans="1:9" ht="32.25" thickBot="1">
      <c r="A84" s="111" t="s">
        <v>433</v>
      </c>
      <c r="B84" s="111" t="s">
        <v>431</v>
      </c>
      <c r="C84" s="111" t="s">
        <v>246</v>
      </c>
      <c r="D84" s="112" t="s">
        <v>435</v>
      </c>
      <c r="E84" s="113">
        <v>40653</v>
      </c>
      <c r="F84" s="113">
        <v>40847</v>
      </c>
      <c r="G84" s="122">
        <v>200</v>
      </c>
      <c r="H84" s="86"/>
      <c r="I84" s="86"/>
    </row>
    <row r="85" spans="1:9" ht="42.75" thickBot="1">
      <c r="A85" s="111" t="s">
        <v>436</v>
      </c>
      <c r="B85" s="111" t="s">
        <v>437</v>
      </c>
      <c r="C85" s="111" t="s">
        <v>263</v>
      </c>
      <c r="D85" s="112" t="s">
        <v>438</v>
      </c>
      <c r="E85" s="113">
        <v>40024</v>
      </c>
      <c r="F85" s="113">
        <v>40178</v>
      </c>
      <c r="G85" s="122">
        <v>170</v>
      </c>
      <c r="H85" s="86"/>
      <c r="I85" s="86"/>
    </row>
    <row r="86" spans="1:9" ht="42.75" thickBot="1">
      <c r="A86" s="111" t="s">
        <v>439</v>
      </c>
      <c r="B86" s="111" t="s">
        <v>437</v>
      </c>
      <c r="C86" s="111" t="s">
        <v>299</v>
      </c>
      <c r="D86" s="112" t="s">
        <v>440</v>
      </c>
      <c r="E86" s="113">
        <v>40582</v>
      </c>
      <c r="F86" s="113">
        <v>40653</v>
      </c>
      <c r="G86" s="122">
        <v>6290.85</v>
      </c>
      <c r="H86" s="86"/>
      <c r="I86" s="86"/>
    </row>
    <row r="87" spans="1:9" ht="42.75" thickBot="1">
      <c r="A87" s="111" t="s">
        <v>439</v>
      </c>
      <c r="B87" s="111" t="s">
        <v>437</v>
      </c>
      <c r="C87" s="111" t="s">
        <v>385</v>
      </c>
      <c r="D87" s="112" t="s">
        <v>441</v>
      </c>
      <c r="E87" s="113">
        <v>40637</v>
      </c>
      <c r="F87" s="113">
        <v>40816</v>
      </c>
      <c r="G87" s="122">
        <v>3031.5</v>
      </c>
      <c r="H87" s="86"/>
      <c r="I87" s="86"/>
    </row>
    <row r="88" spans="1:9" ht="53.25" thickBot="1">
      <c r="A88" s="111" t="s">
        <v>442</v>
      </c>
      <c r="B88" s="111" t="s">
        <v>121</v>
      </c>
      <c r="C88" s="111" t="s">
        <v>291</v>
      </c>
      <c r="D88" s="112" t="s">
        <v>443</v>
      </c>
      <c r="E88" s="113">
        <v>40092</v>
      </c>
      <c r="F88" s="113">
        <v>40178</v>
      </c>
      <c r="G88" s="122">
        <v>520</v>
      </c>
      <c r="H88" s="86"/>
      <c r="I88" s="86"/>
    </row>
    <row r="89" spans="1:9" ht="53.25" thickBot="1">
      <c r="A89" s="111" t="s">
        <v>444</v>
      </c>
      <c r="B89" s="111" t="s">
        <v>445</v>
      </c>
      <c r="C89" s="111" t="s">
        <v>407</v>
      </c>
      <c r="D89" s="112" t="s">
        <v>446</v>
      </c>
      <c r="E89" s="113">
        <v>39895</v>
      </c>
      <c r="F89" s="113">
        <v>40178</v>
      </c>
      <c r="G89" s="122">
        <v>600</v>
      </c>
      <c r="H89" s="86"/>
      <c r="I89" s="86"/>
    </row>
    <row r="90" spans="1:9" ht="53.25" thickBot="1">
      <c r="A90" s="111" t="s">
        <v>447</v>
      </c>
      <c r="B90" s="111" t="s">
        <v>445</v>
      </c>
      <c r="C90" s="111" t="s">
        <v>448</v>
      </c>
      <c r="D90" s="112" t="s">
        <v>449</v>
      </c>
      <c r="E90" s="113">
        <v>40227</v>
      </c>
      <c r="F90" s="113">
        <v>40359</v>
      </c>
      <c r="G90" s="122">
        <v>426</v>
      </c>
      <c r="H90" s="86"/>
      <c r="I90" s="86"/>
    </row>
    <row r="91" spans="1:9" ht="53.25" thickBot="1">
      <c r="A91" s="111" t="s">
        <v>450</v>
      </c>
      <c r="B91" s="111" t="s">
        <v>451</v>
      </c>
      <c r="C91" s="111" t="s">
        <v>267</v>
      </c>
      <c r="D91" s="112" t="s">
        <v>452</v>
      </c>
      <c r="E91" s="113">
        <v>40095</v>
      </c>
      <c r="F91" s="113">
        <v>40178</v>
      </c>
      <c r="G91" s="122">
        <v>375</v>
      </c>
      <c r="H91" s="86"/>
      <c r="I91" s="86"/>
    </row>
    <row r="92" spans="1:9" ht="63.75" thickBot="1">
      <c r="A92" s="111" t="s">
        <v>453</v>
      </c>
      <c r="B92" s="111" t="s">
        <v>451</v>
      </c>
      <c r="C92" s="111" t="s">
        <v>454</v>
      </c>
      <c r="D92" s="112" t="s">
        <v>455</v>
      </c>
      <c r="E92" s="113">
        <v>40280</v>
      </c>
      <c r="F92" s="113">
        <v>40543</v>
      </c>
      <c r="G92" s="122">
        <f>400+500</f>
        <v>900</v>
      </c>
      <c r="H92" s="86"/>
      <c r="I92" s="86"/>
    </row>
    <row r="93" spans="1:9" ht="32.25" thickBot="1">
      <c r="A93" s="111" t="s">
        <v>456</v>
      </c>
      <c r="B93" s="111" t="s">
        <v>457</v>
      </c>
      <c r="C93" s="111" t="s">
        <v>458</v>
      </c>
      <c r="D93" s="112" t="s">
        <v>459</v>
      </c>
      <c r="E93" s="113">
        <v>40200</v>
      </c>
      <c r="F93" s="113">
        <v>40543</v>
      </c>
      <c r="G93" s="122">
        <v>3400</v>
      </c>
      <c r="H93" s="86"/>
      <c r="I93" s="86"/>
    </row>
    <row r="94" spans="1:9" ht="53.25" thickBot="1">
      <c r="A94" s="111" t="s">
        <v>460</v>
      </c>
      <c r="B94" s="111" t="s">
        <v>461</v>
      </c>
      <c r="C94" s="111" t="s">
        <v>407</v>
      </c>
      <c r="D94" s="112" t="s">
        <v>462</v>
      </c>
      <c r="E94" s="113">
        <v>39876</v>
      </c>
      <c r="F94" s="113">
        <v>40178</v>
      </c>
      <c r="G94" s="122">
        <v>1300</v>
      </c>
      <c r="H94" s="86"/>
      <c r="I94" s="86"/>
    </row>
    <row r="95" spans="1:9" ht="53.25" thickBot="1">
      <c r="A95" s="111" t="s">
        <v>456</v>
      </c>
      <c r="B95" s="111" t="s">
        <v>461</v>
      </c>
      <c r="C95" s="111" t="s">
        <v>448</v>
      </c>
      <c r="D95" s="112" t="s">
        <v>463</v>
      </c>
      <c r="E95" s="113">
        <v>40206</v>
      </c>
      <c r="F95" s="113">
        <v>40359</v>
      </c>
      <c r="G95" s="122">
        <v>975</v>
      </c>
      <c r="H95" s="86"/>
      <c r="I95" s="86"/>
    </row>
    <row r="96" spans="1:9" ht="53.25" thickBot="1">
      <c r="A96" s="111" t="s">
        <v>464</v>
      </c>
      <c r="B96" s="111" t="s">
        <v>401</v>
      </c>
      <c r="C96" s="111" t="s">
        <v>465</v>
      </c>
      <c r="D96" s="112" t="s">
        <v>1232</v>
      </c>
      <c r="E96" s="113">
        <v>39930</v>
      </c>
      <c r="F96" s="113">
        <v>40178</v>
      </c>
      <c r="G96" s="122">
        <v>8100</v>
      </c>
      <c r="H96" s="86"/>
      <c r="I96" s="86"/>
    </row>
    <row r="97" spans="1:9" ht="74.25" thickBot="1">
      <c r="A97" s="111" t="s">
        <v>466</v>
      </c>
      <c r="B97" s="111" t="s">
        <v>467</v>
      </c>
      <c r="C97" s="111" t="s">
        <v>422</v>
      </c>
      <c r="D97" s="112" t="s">
        <v>468</v>
      </c>
      <c r="E97" s="113">
        <v>39990</v>
      </c>
      <c r="F97" s="113">
        <v>40178</v>
      </c>
      <c r="G97" s="122">
        <v>960</v>
      </c>
      <c r="H97" s="86"/>
      <c r="I97" s="86"/>
    </row>
    <row r="98" spans="1:9" ht="42.75" thickBot="1">
      <c r="A98" s="111" t="s">
        <v>469</v>
      </c>
      <c r="B98" s="111" t="s">
        <v>146</v>
      </c>
      <c r="C98" s="111" t="s">
        <v>277</v>
      </c>
      <c r="D98" s="112" t="s">
        <v>470</v>
      </c>
      <c r="E98" s="113">
        <v>40416</v>
      </c>
      <c r="F98" s="113">
        <v>40451</v>
      </c>
      <c r="G98" s="122">
        <v>200</v>
      </c>
      <c r="H98" s="86"/>
      <c r="I98" s="86"/>
    </row>
    <row r="99" spans="1:9" ht="53.25" thickBot="1">
      <c r="A99" s="111" t="s">
        <v>471</v>
      </c>
      <c r="B99" s="111" t="s">
        <v>472</v>
      </c>
      <c r="C99" s="111" t="s">
        <v>448</v>
      </c>
      <c r="D99" s="112" t="s">
        <v>473</v>
      </c>
      <c r="E99" s="113">
        <v>40227</v>
      </c>
      <c r="F99" s="113">
        <v>40359</v>
      </c>
      <c r="G99" s="122">
        <v>420</v>
      </c>
      <c r="H99" s="86"/>
      <c r="I99" s="86"/>
    </row>
    <row r="100" spans="1:9" ht="53.25" thickBot="1">
      <c r="A100" s="111" t="s">
        <v>474</v>
      </c>
      <c r="B100" s="111" t="s">
        <v>472</v>
      </c>
      <c r="C100" s="111" t="s">
        <v>407</v>
      </c>
      <c r="D100" s="112" t="s">
        <v>475</v>
      </c>
      <c r="E100" s="113">
        <v>39925</v>
      </c>
      <c r="F100" s="113">
        <v>40178</v>
      </c>
      <c r="G100" s="122">
        <v>520</v>
      </c>
      <c r="H100" s="86"/>
      <c r="I100" s="86"/>
    </row>
    <row r="101" spans="1:9" ht="42.75" thickBot="1">
      <c r="A101" s="111" t="s">
        <v>476</v>
      </c>
      <c r="B101" s="111" t="s">
        <v>477</v>
      </c>
      <c r="C101" s="111" t="s">
        <v>263</v>
      </c>
      <c r="D101" s="112" t="s">
        <v>478</v>
      </c>
      <c r="E101" s="113">
        <v>40063</v>
      </c>
      <c r="F101" s="113">
        <v>40178</v>
      </c>
      <c r="G101" s="122">
        <v>510</v>
      </c>
      <c r="H101" s="86"/>
      <c r="I101" s="86"/>
    </row>
    <row r="102" spans="1:9" ht="53.25" thickBot="1">
      <c r="A102" s="111" t="s">
        <v>479</v>
      </c>
      <c r="B102" s="111" t="s">
        <v>480</v>
      </c>
      <c r="C102" s="111" t="s">
        <v>274</v>
      </c>
      <c r="D102" s="112" t="s">
        <v>1233</v>
      </c>
      <c r="E102" s="113">
        <v>39745</v>
      </c>
      <c r="F102" s="113">
        <v>39813</v>
      </c>
      <c r="G102" s="122">
        <v>276.5</v>
      </c>
      <c r="H102" s="86"/>
      <c r="I102" s="86"/>
    </row>
    <row r="103" spans="1:9" ht="32.25" thickBot="1">
      <c r="A103" s="111" t="s">
        <v>481</v>
      </c>
      <c r="B103" s="111" t="s">
        <v>106</v>
      </c>
      <c r="C103" s="111" t="s">
        <v>246</v>
      </c>
      <c r="D103" s="112" t="s">
        <v>482</v>
      </c>
      <c r="E103" s="113">
        <v>36994</v>
      </c>
      <c r="F103" s="113">
        <v>40847</v>
      </c>
      <c r="G103" s="122">
        <v>2640</v>
      </c>
      <c r="H103" s="86"/>
      <c r="I103" s="86"/>
    </row>
    <row r="104" spans="1:9" ht="53.25" thickBot="1">
      <c r="A104" s="111" t="s">
        <v>483</v>
      </c>
      <c r="B104" s="111" t="s">
        <v>106</v>
      </c>
      <c r="C104" s="111" t="s">
        <v>249</v>
      </c>
      <c r="D104" s="112" t="s">
        <v>484</v>
      </c>
      <c r="E104" s="113">
        <v>39925</v>
      </c>
      <c r="F104" s="113">
        <v>40178</v>
      </c>
      <c r="G104" s="122">
        <v>3080</v>
      </c>
      <c r="H104" s="86"/>
      <c r="I104" s="86"/>
    </row>
    <row r="105" spans="1:9" ht="42.75" thickBot="1">
      <c r="A105" s="111" t="s">
        <v>483</v>
      </c>
      <c r="B105" s="111" t="s">
        <v>106</v>
      </c>
      <c r="C105" s="111" t="s">
        <v>263</v>
      </c>
      <c r="D105" s="112" t="s">
        <v>485</v>
      </c>
      <c r="E105" s="113">
        <v>39958</v>
      </c>
      <c r="F105" s="113">
        <v>40178</v>
      </c>
      <c r="G105" s="122">
        <v>2400</v>
      </c>
      <c r="H105" s="86"/>
      <c r="I105" s="86"/>
    </row>
    <row r="106" spans="1:9" ht="42.75" thickBot="1">
      <c r="A106" s="111" t="s">
        <v>481</v>
      </c>
      <c r="B106" s="111" t="s">
        <v>106</v>
      </c>
      <c r="C106" s="111" t="s">
        <v>277</v>
      </c>
      <c r="D106" s="112" t="s">
        <v>486</v>
      </c>
      <c r="E106" s="113">
        <v>40242</v>
      </c>
      <c r="F106" s="113">
        <v>40543</v>
      </c>
      <c r="G106" s="122">
        <v>1600</v>
      </c>
      <c r="H106" s="86"/>
      <c r="I106" s="86"/>
    </row>
    <row r="107" spans="1:9" ht="42.75" thickBot="1">
      <c r="A107" s="111" t="s">
        <v>481</v>
      </c>
      <c r="B107" s="111" t="s">
        <v>106</v>
      </c>
      <c r="C107" s="111" t="s">
        <v>299</v>
      </c>
      <c r="D107" s="112" t="s">
        <v>487</v>
      </c>
      <c r="E107" s="113">
        <v>40582</v>
      </c>
      <c r="F107" s="113">
        <v>40653</v>
      </c>
      <c r="G107" s="122">
        <v>6290.85</v>
      </c>
      <c r="H107" s="86"/>
      <c r="I107" s="86"/>
    </row>
    <row r="108" spans="1:9" ht="42.75" thickBot="1">
      <c r="A108" s="111" t="s">
        <v>481</v>
      </c>
      <c r="B108" s="111" t="s">
        <v>106</v>
      </c>
      <c r="C108" s="117" t="s">
        <v>385</v>
      </c>
      <c r="D108" s="112" t="s">
        <v>488</v>
      </c>
      <c r="E108" s="113">
        <v>40637</v>
      </c>
      <c r="F108" s="113">
        <v>40816</v>
      </c>
      <c r="G108" s="122">
        <v>6023.62</v>
      </c>
      <c r="H108" s="86"/>
      <c r="I108" s="86"/>
    </row>
    <row r="109" spans="1:9" ht="42.75" thickBot="1">
      <c r="A109" s="111" t="s">
        <v>489</v>
      </c>
      <c r="B109" s="111" t="s">
        <v>112</v>
      </c>
      <c r="C109" s="111" t="s">
        <v>263</v>
      </c>
      <c r="D109" s="112" t="s">
        <v>490</v>
      </c>
      <c r="E109" s="113">
        <v>39931</v>
      </c>
      <c r="F109" s="113">
        <v>40178</v>
      </c>
      <c r="G109" s="122">
        <v>960</v>
      </c>
      <c r="H109" s="86"/>
      <c r="I109" s="86"/>
    </row>
    <row r="110" spans="1:9" ht="74.25" thickBot="1">
      <c r="A110" s="111" t="s">
        <v>491</v>
      </c>
      <c r="B110" s="111" t="s">
        <v>492</v>
      </c>
      <c r="C110" s="111" t="s">
        <v>493</v>
      </c>
      <c r="D110" s="112" t="s">
        <v>494</v>
      </c>
      <c r="E110" s="113">
        <v>39947</v>
      </c>
      <c r="F110" s="113">
        <v>40178</v>
      </c>
      <c r="G110" s="122">
        <v>3336</v>
      </c>
      <c r="H110" s="86"/>
      <c r="I110" s="86"/>
    </row>
    <row r="111" spans="1:9" ht="53.25" thickBot="1">
      <c r="A111" s="111" t="s">
        <v>495</v>
      </c>
      <c r="B111" s="111" t="s">
        <v>496</v>
      </c>
      <c r="C111" s="111" t="s">
        <v>346</v>
      </c>
      <c r="D111" s="112" t="s">
        <v>497</v>
      </c>
      <c r="E111" s="113">
        <v>39923</v>
      </c>
      <c r="F111" s="113">
        <v>40178</v>
      </c>
      <c r="G111" s="122">
        <v>680</v>
      </c>
      <c r="H111" s="86"/>
      <c r="I111" s="86"/>
    </row>
    <row r="112" spans="1:9" ht="63.75" thickBot="1">
      <c r="A112" s="111" t="s">
        <v>498</v>
      </c>
      <c r="B112" s="111" t="s">
        <v>431</v>
      </c>
      <c r="C112" s="111" t="s">
        <v>328</v>
      </c>
      <c r="D112" s="112" t="s">
        <v>499</v>
      </c>
      <c r="E112" s="113">
        <v>39981</v>
      </c>
      <c r="F112" s="113">
        <v>40178</v>
      </c>
      <c r="G112" s="122">
        <v>680</v>
      </c>
      <c r="H112" s="86"/>
      <c r="I112" s="86"/>
    </row>
    <row r="113" spans="1:9" ht="74.25" thickBot="1">
      <c r="A113" s="111" t="s">
        <v>500</v>
      </c>
      <c r="B113" s="111" t="s">
        <v>477</v>
      </c>
      <c r="C113" s="111" t="s">
        <v>422</v>
      </c>
      <c r="D113" s="112" t="s">
        <v>501</v>
      </c>
      <c r="E113" s="113">
        <v>39899</v>
      </c>
      <c r="F113" s="113">
        <v>40178</v>
      </c>
      <c r="G113" s="122">
        <v>960</v>
      </c>
      <c r="H113" s="86"/>
      <c r="I113" s="86"/>
    </row>
    <row r="114" spans="1:9" ht="53.25" thickBot="1">
      <c r="A114" s="111" t="s">
        <v>502</v>
      </c>
      <c r="B114" s="111" t="s">
        <v>503</v>
      </c>
      <c r="C114" s="111" t="s">
        <v>291</v>
      </c>
      <c r="D114" s="112" t="s">
        <v>504</v>
      </c>
      <c r="E114" s="113">
        <v>40001</v>
      </c>
      <c r="F114" s="113">
        <v>40178</v>
      </c>
      <c r="G114" s="122">
        <v>416</v>
      </c>
      <c r="H114" s="86"/>
      <c r="I114" s="86"/>
    </row>
    <row r="115" spans="1:9" ht="63.75" thickBot="1">
      <c r="A115" s="111" t="s">
        <v>505</v>
      </c>
      <c r="B115" s="111" t="s">
        <v>241</v>
      </c>
      <c r="C115" s="111" t="s">
        <v>328</v>
      </c>
      <c r="D115" s="112" t="s">
        <v>506</v>
      </c>
      <c r="E115" s="113">
        <v>39969</v>
      </c>
      <c r="F115" s="113">
        <v>40178</v>
      </c>
      <c r="G115" s="122">
        <v>340</v>
      </c>
      <c r="H115" s="86"/>
      <c r="I115" s="86"/>
    </row>
    <row r="116" spans="1:9" ht="42.75" thickBot="1">
      <c r="A116" s="111" t="s">
        <v>507</v>
      </c>
      <c r="B116" s="111" t="s">
        <v>327</v>
      </c>
      <c r="C116" s="111" t="s">
        <v>263</v>
      </c>
      <c r="D116" s="112" t="s">
        <v>508</v>
      </c>
      <c r="E116" s="113">
        <v>40014</v>
      </c>
      <c r="F116" s="113">
        <v>40178</v>
      </c>
      <c r="G116" s="122">
        <v>600</v>
      </c>
      <c r="H116" s="86"/>
      <c r="I116" s="86"/>
    </row>
    <row r="117" spans="1:9" ht="53.25" thickBot="1">
      <c r="A117" s="111" t="s">
        <v>509</v>
      </c>
      <c r="B117" s="111" t="s">
        <v>189</v>
      </c>
      <c r="C117" s="111" t="s">
        <v>249</v>
      </c>
      <c r="D117" s="112" t="s">
        <v>510</v>
      </c>
      <c r="E117" s="113">
        <v>39895</v>
      </c>
      <c r="F117" s="113">
        <v>40178</v>
      </c>
      <c r="G117" s="122">
        <v>3504</v>
      </c>
      <c r="H117" s="86"/>
      <c r="I117" s="86"/>
    </row>
    <row r="118" spans="1:9" ht="42.75" thickBot="1">
      <c r="A118" s="111" t="s">
        <v>509</v>
      </c>
      <c r="B118" s="111" t="s">
        <v>189</v>
      </c>
      <c r="C118" s="111" t="s">
        <v>263</v>
      </c>
      <c r="D118" s="112" t="s">
        <v>511</v>
      </c>
      <c r="E118" s="113">
        <v>39938</v>
      </c>
      <c r="F118" s="113">
        <v>40178</v>
      </c>
      <c r="G118" s="122">
        <v>1168</v>
      </c>
      <c r="H118" s="86"/>
      <c r="I118" s="86"/>
    </row>
    <row r="119" spans="1:9" ht="42.75" thickBot="1">
      <c r="A119" s="111" t="s">
        <v>512</v>
      </c>
      <c r="B119" s="111" t="s">
        <v>189</v>
      </c>
      <c r="C119" s="111" t="s">
        <v>277</v>
      </c>
      <c r="D119" s="112" t="s">
        <v>513</v>
      </c>
      <c r="E119" s="113">
        <v>40291</v>
      </c>
      <c r="F119" s="113">
        <v>40451</v>
      </c>
      <c r="G119" s="122">
        <v>2000</v>
      </c>
      <c r="H119" s="86"/>
      <c r="I119" s="86"/>
    </row>
    <row r="120" spans="1:9" ht="32.25" thickBot="1">
      <c r="A120" s="111" t="s">
        <v>514</v>
      </c>
      <c r="B120" s="111" t="s">
        <v>189</v>
      </c>
      <c r="C120" s="111" t="s">
        <v>246</v>
      </c>
      <c r="D120" s="112" t="s">
        <v>515</v>
      </c>
      <c r="E120" s="113">
        <v>40640</v>
      </c>
      <c r="F120" s="113">
        <v>40847</v>
      </c>
      <c r="G120" s="122">
        <v>3840</v>
      </c>
      <c r="H120" s="86"/>
      <c r="I120" s="86"/>
    </row>
    <row r="121" spans="1:9" ht="42.75" thickBot="1">
      <c r="A121" s="111" t="s">
        <v>516</v>
      </c>
      <c r="B121" s="111" t="s">
        <v>103</v>
      </c>
      <c r="C121" s="111" t="s">
        <v>251</v>
      </c>
      <c r="D121" s="112" t="s">
        <v>517</v>
      </c>
      <c r="E121" s="113">
        <v>39930</v>
      </c>
      <c r="F121" s="113">
        <v>40178</v>
      </c>
      <c r="G121" s="122">
        <v>1680</v>
      </c>
      <c r="H121" s="86"/>
      <c r="I121" s="86"/>
    </row>
    <row r="122" spans="1:9" ht="53.25" thickBot="1">
      <c r="A122" s="111" t="s">
        <v>518</v>
      </c>
      <c r="B122" s="111" t="s">
        <v>181</v>
      </c>
      <c r="C122" s="111" t="s">
        <v>448</v>
      </c>
      <c r="D122" s="112" t="s">
        <v>519</v>
      </c>
      <c r="E122" s="113">
        <v>40317</v>
      </c>
      <c r="F122" s="113">
        <v>40359</v>
      </c>
      <c r="G122" s="122">
        <v>210</v>
      </c>
      <c r="H122" s="86"/>
      <c r="I122" s="86"/>
    </row>
    <row r="123" spans="1:9" ht="53.25" thickBot="1">
      <c r="A123" s="111" t="s">
        <v>520</v>
      </c>
      <c r="B123" s="111" t="s">
        <v>521</v>
      </c>
      <c r="C123" s="111" t="s">
        <v>249</v>
      </c>
      <c r="D123" s="112" t="s">
        <v>522</v>
      </c>
      <c r="E123" s="113">
        <v>39904</v>
      </c>
      <c r="F123" s="113">
        <v>40178</v>
      </c>
      <c r="G123" s="122">
        <v>1248</v>
      </c>
      <c r="H123" s="86"/>
      <c r="I123" s="86"/>
    </row>
    <row r="124" spans="1:9" ht="42.75" thickBot="1">
      <c r="A124" s="111" t="s">
        <v>520</v>
      </c>
      <c r="B124" s="111" t="s">
        <v>521</v>
      </c>
      <c r="C124" s="111" t="s">
        <v>263</v>
      </c>
      <c r="D124" s="112" t="s">
        <v>523</v>
      </c>
      <c r="E124" s="113">
        <v>39938</v>
      </c>
      <c r="F124" s="113">
        <v>40178</v>
      </c>
      <c r="G124" s="122">
        <v>1920</v>
      </c>
      <c r="H124" s="86"/>
      <c r="I124" s="86"/>
    </row>
    <row r="125" spans="1:9" ht="42.75" thickBot="1">
      <c r="A125" s="111" t="s">
        <v>524</v>
      </c>
      <c r="B125" s="111" t="s">
        <v>521</v>
      </c>
      <c r="C125" s="111" t="s">
        <v>277</v>
      </c>
      <c r="D125" s="112" t="s">
        <v>525</v>
      </c>
      <c r="E125" s="113">
        <v>40345</v>
      </c>
      <c r="F125" s="113">
        <v>40543</v>
      </c>
      <c r="G125" s="122">
        <v>2000</v>
      </c>
      <c r="H125" s="86"/>
      <c r="I125" s="86"/>
    </row>
    <row r="126" spans="1:9" ht="32.25" thickBot="1">
      <c r="A126" s="111" t="s">
        <v>524</v>
      </c>
      <c r="B126" s="111" t="s">
        <v>521</v>
      </c>
      <c r="C126" s="111" t="s">
        <v>246</v>
      </c>
      <c r="D126" s="112" t="s">
        <v>526</v>
      </c>
      <c r="E126" s="113">
        <v>40652</v>
      </c>
      <c r="F126" s="113">
        <v>40847</v>
      </c>
      <c r="G126" s="122">
        <v>2400</v>
      </c>
      <c r="H126" s="86"/>
      <c r="I126" s="86"/>
    </row>
    <row r="127" spans="1:9" ht="53.25" thickBot="1">
      <c r="A127" s="111" t="s">
        <v>527</v>
      </c>
      <c r="B127" s="111" t="s">
        <v>362</v>
      </c>
      <c r="C127" s="111" t="s">
        <v>291</v>
      </c>
      <c r="D127" s="112" t="s">
        <v>528</v>
      </c>
      <c r="E127" s="113">
        <v>40114</v>
      </c>
      <c r="F127" s="113">
        <v>40178</v>
      </c>
      <c r="G127" s="122">
        <v>510</v>
      </c>
      <c r="H127" s="86"/>
      <c r="I127" s="86"/>
    </row>
    <row r="128" spans="1:9" ht="42.75" thickBot="1">
      <c r="A128" s="111" t="s">
        <v>529</v>
      </c>
      <c r="B128" s="111" t="s">
        <v>530</v>
      </c>
      <c r="C128" s="111" t="s">
        <v>531</v>
      </c>
      <c r="D128" s="112" t="s">
        <v>1234</v>
      </c>
      <c r="E128" s="113">
        <v>39742</v>
      </c>
      <c r="F128" s="113">
        <v>39813</v>
      </c>
      <c r="G128" s="122">
        <v>2340</v>
      </c>
      <c r="H128" s="86"/>
      <c r="I128" s="86"/>
    </row>
    <row r="129" spans="1:9" ht="53.25" thickBot="1">
      <c r="A129" s="111" t="s">
        <v>532</v>
      </c>
      <c r="B129" s="111" t="s">
        <v>530</v>
      </c>
      <c r="C129" s="111" t="s">
        <v>249</v>
      </c>
      <c r="D129" s="112" t="s">
        <v>533</v>
      </c>
      <c r="E129" s="113">
        <v>39903</v>
      </c>
      <c r="F129" s="113">
        <v>40178</v>
      </c>
      <c r="G129" s="122">
        <v>3780</v>
      </c>
      <c r="H129" s="86"/>
      <c r="I129" s="86"/>
    </row>
    <row r="130" spans="1:9" ht="42.75" thickBot="1">
      <c r="A130" s="111" t="s">
        <v>532</v>
      </c>
      <c r="B130" s="111" t="s">
        <v>530</v>
      </c>
      <c r="C130" s="111" t="s">
        <v>263</v>
      </c>
      <c r="D130" s="112" t="s">
        <v>534</v>
      </c>
      <c r="E130" s="113">
        <v>39932</v>
      </c>
      <c r="F130" s="113">
        <v>40178</v>
      </c>
      <c r="G130" s="122">
        <v>4420</v>
      </c>
      <c r="H130" s="86"/>
      <c r="I130" s="86"/>
    </row>
    <row r="131" spans="1:9" ht="63.75" thickBot="1">
      <c r="A131" s="111" t="s">
        <v>535</v>
      </c>
      <c r="B131" s="111" t="s">
        <v>536</v>
      </c>
      <c r="C131" s="111" t="s">
        <v>328</v>
      </c>
      <c r="D131" s="112" t="s">
        <v>537</v>
      </c>
      <c r="E131" s="113">
        <v>40135</v>
      </c>
      <c r="F131" s="113">
        <v>40178</v>
      </c>
      <c r="G131" s="122">
        <v>340</v>
      </c>
      <c r="H131" s="86"/>
      <c r="I131" s="86"/>
    </row>
    <row r="132" spans="1:9" ht="42.75" thickBot="1">
      <c r="A132" s="111" t="s">
        <v>538</v>
      </c>
      <c r="B132" s="111" t="s">
        <v>539</v>
      </c>
      <c r="C132" s="111" t="s">
        <v>251</v>
      </c>
      <c r="D132" s="112" t="s">
        <v>540</v>
      </c>
      <c r="E132" s="113">
        <v>39952</v>
      </c>
      <c r="F132" s="113">
        <v>40178</v>
      </c>
      <c r="G132" s="122">
        <v>560</v>
      </c>
      <c r="H132" s="86"/>
      <c r="I132" s="86"/>
    </row>
    <row r="133" spans="1:9" ht="53.25" thickBot="1">
      <c r="A133" s="111" t="s">
        <v>541</v>
      </c>
      <c r="B133" s="111" t="s">
        <v>542</v>
      </c>
      <c r="C133" s="111" t="s">
        <v>1235</v>
      </c>
      <c r="D133" s="112" t="s">
        <v>543</v>
      </c>
      <c r="E133" s="113">
        <v>39944</v>
      </c>
      <c r="F133" s="113">
        <v>40178</v>
      </c>
      <c r="G133" s="122">
        <v>3969.64</v>
      </c>
      <c r="H133" s="86"/>
      <c r="I133" s="86"/>
    </row>
    <row r="134" spans="1:9" ht="63.75" thickBot="1">
      <c r="A134" s="111" t="s">
        <v>544</v>
      </c>
      <c r="B134" s="111" t="s">
        <v>545</v>
      </c>
      <c r="C134" s="111" t="s">
        <v>363</v>
      </c>
      <c r="D134" s="112" t="s">
        <v>546</v>
      </c>
      <c r="E134" s="113">
        <v>39969</v>
      </c>
      <c r="F134" s="113">
        <v>40178</v>
      </c>
      <c r="G134" s="122">
        <v>1141</v>
      </c>
      <c r="H134" s="86"/>
      <c r="I134" s="86"/>
    </row>
    <row r="135" spans="1:9" ht="42.75" thickBot="1">
      <c r="A135" s="111" t="s">
        <v>547</v>
      </c>
      <c r="B135" s="111" t="s">
        <v>415</v>
      </c>
      <c r="C135" s="111" t="s">
        <v>251</v>
      </c>
      <c r="D135" s="112" t="s">
        <v>548</v>
      </c>
      <c r="E135" s="113">
        <v>39931</v>
      </c>
      <c r="F135" s="113">
        <v>40178</v>
      </c>
      <c r="G135" s="122">
        <v>1120</v>
      </c>
      <c r="H135" s="86"/>
      <c r="I135" s="86"/>
    </row>
    <row r="136" spans="1:9" ht="63.75" thickBot="1">
      <c r="A136" s="111" t="s">
        <v>549</v>
      </c>
      <c r="B136" s="111" t="s">
        <v>550</v>
      </c>
      <c r="C136" s="111" t="s">
        <v>328</v>
      </c>
      <c r="D136" s="112" t="s">
        <v>551</v>
      </c>
      <c r="E136" s="113">
        <v>39975</v>
      </c>
      <c r="F136" s="113">
        <v>40178</v>
      </c>
      <c r="G136" s="122">
        <v>680</v>
      </c>
      <c r="H136" s="86"/>
      <c r="I136" s="86"/>
    </row>
    <row r="137" spans="1:9" ht="53.25" thickBot="1">
      <c r="A137" s="111" t="s">
        <v>552</v>
      </c>
      <c r="B137" s="111" t="s">
        <v>553</v>
      </c>
      <c r="C137" s="111" t="s">
        <v>249</v>
      </c>
      <c r="D137" s="112" t="s">
        <v>554</v>
      </c>
      <c r="E137" s="113">
        <v>39969</v>
      </c>
      <c r="F137" s="113">
        <v>40178</v>
      </c>
      <c r="G137" s="122">
        <v>560</v>
      </c>
      <c r="H137" s="86"/>
      <c r="I137" s="86"/>
    </row>
    <row r="138" spans="1:9" ht="42.75" thickBot="1">
      <c r="A138" s="111" t="s">
        <v>552</v>
      </c>
      <c r="B138" s="111" t="s">
        <v>553</v>
      </c>
      <c r="C138" s="111" t="s">
        <v>263</v>
      </c>
      <c r="D138" s="112" t="s">
        <v>555</v>
      </c>
      <c r="E138" s="113">
        <v>40010</v>
      </c>
      <c r="F138" s="113">
        <v>40178</v>
      </c>
      <c r="G138" s="122">
        <v>544</v>
      </c>
      <c r="H138" s="86"/>
      <c r="I138" s="86"/>
    </row>
    <row r="139" spans="1:9" ht="53.25" thickBot="1">
      <c r="A139" s="111" t="s">
        <v>556</v>
      </c>
      <c r="B139" s="111" t="s">
        <v>557</v>
      </c>
      <c r="C139" s="111" t="s">
        <v>346</v>
      </c>
      <c r="D139" s="112" t="s">
        <v>558</v>
      </c>
      <c r="E139" s="113">
        <v>39867</v>
      </c>
      <c r="F139" s="113">
        <v>40178</v>
      </c>
      <c r="G139" s="122">
        <v>680</v>
      </c>
      <c r="H139" s="86"/>
      <c r="I139" s="86"/>
    </row>
    <row r="140" spans="1:9" ht="63.75" thickBot="1">
      <c r="A140" s="111" t="s">
        <v>559</v>
      </c>
      <c r="B140" s="111" t="s">
        <v>560</v>
      </c>
      <c r="C140" s="111" t="s">
        <v>328</v>
      </c>
      <c r="D140" s="112" t="s">
        <v>561</v>
      </c>
      <c r="E140" s="113">
        <v>39996</v>
      </c>
      <c r="F140" s="113">
        <v>40178</v>
      </c>
      <c r="G140" s="122">
        <v>340</v>
      </c>
      <c r="H140" s="86"/>
      <c r="I140" s="86"/>
    </row>
    <row r="141" spans="1:9" ht="42.75" thickBot="1">
      <c r="A141" s="111" t="s">
        <v>562</v>
      </c>
      <c r="B141" s="111" t="s">
        <v>183</v>
      </c>
      <c r="C141" s="111" t="s">
        <v>277</v>
      </c>
      <c r="D141" s="112" t="s">
        <v>563</v>
      </c>
      <c r="E141" s="113">
        <v>40360</v>
      </c>
      <c r="F141" s="113">
        <v>40451</v>
      </c>
      <c r="G141" s="122">
        <v>400</v>
      </c>
      <c r="H141" s="86"/>
      <c r="I141" s="86"/>
    </row>
    <row r="142" spans="1:9" ht="42.75" thickBot="1">
      <c r="A142" s="111" t="s">
        <v>564</v>
      </c>
      <c r="B142" s="111" t="s">
        <v>280</v>
      </c>
      <c r="C142" s="111" t="s">
        <v>565</v>
      </c>
      <c r="D142" s="112" t="s">
        <v>566</v>
      </c>
      <c r="E142" s="113">
        <v>40443</v>
      </c>
      <c r="F142" s="113">
        <v>40543</v>
      </c>
      <c r="G142" s="122">
        <f>495+520</f>
        <v>1015</v>
      </c>
      <c r="H142" s="86"/>
      <c r="I142" s="86"/>
    </row>
    <row r="143" spans="1:9" ht="63.75" thickBot="1">
      <c r="A143" s="111" t="s">
        <v>567</v>
      </c>
      <c r="B143" s="111" t="s">
        <v>568</v>
      </c>
      <c r="C143" s="111" t="s">
        <v>363</v>
      </c>
      <c r="D143" s="112" t="s">
        <v>569</v>
      </c>
      <c r="E143" s="113">
        <v>40059</v>
      </c>
      <c r="F143" s="113">
        <v>40178</v>
      </c>
      <c r="G143" s="122">
        <v>780</v>
      </c>
      <c r="H143" s="86"/>
      <c r="I143" s="86"/>
    </row>
    <row r="144" spans="1:9" ht="63.75" thickBot="1">
      <c r="A144" s="111" t="s">
        <v>570</v>
      </c>
      <c r="B144" s="111" t="s">
        <v>568</v>
      </c>
      <c r="C144" s="111" t="s">
        <v>454</v>
      </c>
      <c r="D144" s="112" t="s">
        <v>571</v>
      </c>
      <c r="E144" s="113">
        <v>40280</v>
      </c>
      <c r="F144" s="113">
        <v>40543</v>
      </c>
      <c r="G144" s="122">
        <f>400+750</f>
        <v>1150</v>
      </c>
      <c r="H144" s="86"/>
      <c r="I144" s="86"/>
    </row>
    <row r="145" spans="1:9" ht="53.25" thickBot="1">
      <c r="A145" s="111" t="s">
        <v>572</v>
      </c>
      <c r="B145" s="111" t="s">
        <v>568</v>
      </c>
      <c r="C145" s="111" t="s">
        <v>267</v>
      </c>
      <c r="D145" s="112" t="s">
        <v>573</v>
      </c>
      <c r="E145" s="113">
        <v>40093</v>
      </c>
      <c r="F145" s="113">
        <v>40178</v>
      </c>
      <c r="G145" s="122">
        <v>350</v>
      </c>
      <c r="H145" s="86"/>
      <c r="I145" s="86"/>
    </row>
    <row r="146" spans="1:9" ht="63.75" thickBot="1">
      <c r="A146" s="111" t="s">
        <v>574</v>
      </c>
      <c r="B146" s="111" t="s">
        <v>575</v>
      </c>
      <c r="C146" s="111" t="s">
        <v>402</v>
      </c>
      <c r="D146" s="112" t="s">
        <v>576</v>
      </c>
      <c r="E146" s="113">
        <v>39932</v>
      </c>
      <c r="F146" s="113">
        <v>40178</v>
      </c>
      <c r="G146" s="122">
        <v>890</v>
      </c>
      <c r="H146" s="86"/>
      <c r="I146" s="86"/>
    </row>
    <row r="147" spans="1:9" ht="53.25" thickBot="1">
      <c r="A147" s="111" t="s">
        <v>577</v>
      </c>
      <c r="B147" s="111" t="s">
        <v>578</v>
      </c>
      <c r="C147" s="111" t="s">
        <v>274</v>
      </c>
      <c r="D147" s="112" t="s">
        <v>1236</v>
      </c>
      <c r="E147" s="113">
        <v>39787</v>
      </c>
      <c r="F147" s="113">
        <v>39813</v>
      </c>
      <c r="G147" s="122">
        <v>368.66</v>
      </c>
      <c r="H147" s="86"/>
      <c r="I147" s="86"/>
    </row>
    <row r="148" spans="1:9" ht="42.75" thickBot="1">
      <c r="A148" s="111" t="s">
        <v>579</v>
      </c>
      <c r="B148" s="111" t="s">
        <v>158</v>
      </c>
      <c r="C148" s="111" t="s">
        <v>580</v>
      </c>
      <c r="D148" s="112" t="s">
        <v>581</v>
      </c>
      <c r="E148" s="113">
        <v>40443</v>
      </c>
      <c r="F148" s="113">
        <v>40543</v>
      </c>
      <c r="G148" s="122">
        <v>520</v>
      </c>
      <c r="H148" s="86"/>
      <c r="I148" s="86"/>
    </row>
    <row r="149" spans="1:9" ht="74.25" thickBot="1">
      <c r="A149" s="111" t="s">
        <v>582</v>
      </c>
      <c r="B149" s="111" t="s">
        <v>583</v>
      </c>
      <c r="C149" s="111" t="s">
        <v>584</v>
      </c>
      <c r="D149" s="112" t="s">
        <v>585</v>
      </c>
      <c r="E149" s="113">
        <v>39930</v>
      </c>
      <c r="F149" s="113">
        <v>40178</v>
      </c>
      <c r="G149" s="122">
        <v>14210</v>
      </c>
      <c r="H149" s="86"/>
      <c r="I149" s="86"/>
    </row>
    <row r="150" spans="1:9" ht="32.25" thickBot="1">
      <c r="A150" s="111" t="s">
        <v>586</v>
      </c>
      <c r="B150" s="111" t="s">
        <v>86</v>
      </c>
      <c r="C150" s="111" t="s">
        <v>246</v>
      </c>
      <c r="D150" s="112" t="s">
        <v>1237</v>
      </c>
      <c r="E150" s="113">
        <v>40791</v>
      </c>
      <c r="F150" s="113">
        <v>40847</v>
      </c>
      <c r="G150" s="122">
        <v>480</v>
      </c>
      <c r="H150" s="86"/>
      <c r="I150" s="86"/>
    </row>
    <row r="151" spans="1:9" ht="63.75" thickBot="1">
      <c r="A151" s="111" t="s">
        <v>587</v>
      </c>
      <c r="B151" s="111" t="s">
        <v>343</v>
      </c>
      <c r="C151" s="111" t="s">
        <v>328</v>
      </c>
      <c r="D151" s="112" t="s">
        <v>588</v>
      </c>
      <c r="E151" s="113">
        <v>39969</v>
      </c>
      <c r="F151" s="113">
        <v>40178</v>
      </c>
      <c r="G151" s="122">
        <v>1700</v>
      </c>
      <c r="H151" s="86"/>
      <c r="I151" s="86"/>
    </row>
    <row r="152" spans="1:9" ht="53.25" thickBot="1">
      <c r="A152" s="111" t="s">
        <v>589</v>
      </c>
      <c r="B152" s="111" t="s">
        <v>109</v>
      </c>
      <c r="C152" s="111" t="s">
        <v>249</v>
      </c>
      <c r="D152" s="112" t="s">
        <v>590</v>
      </c>
      <c r="E152" s="113">
        <v>40002</v>
      </c>
      <c r="F152" s="113">
        <v>40178</v>
      </c>
      <c r="G152" s="122">
        <v>560</v>
      </c>
      <c r="H152" s="86"/>
      <c r="I152" s="86"/>
    </row>
    <row r="153" spans="1:9" ht="42.75" thickBot="1">
      <c r="A153" s="111" t="s">
        <v>591</v>
      </c>
      <c r="B153" s="111" t="s">
        <v>109</v>
      </c>
      <c r="C153" s="117" t="s">
        <v>385</v>
      </c>
      <c r="D153" s="112" t="s">
        <v>592</v>
      </c>
      <c r="E153" s="113">
        <v>40637</v>
      </c>
      <c r="F153" s="113">
        <v>40693</v>
      </c>
      <c r="G153" s="122">
        <v>2637.8</v>
      </c>
      <c r="H153" s="86"/>
      <c r="I153" s="86"/>
    </row>
    <row r="154" spans="1:9" ht="42.75" thickBot="1">
      <c r="A154" s="111" t="s">
        <v>593</v>
      </c>
      <c r="B154" s="111" t="s">
        <v>594</v>
      </c>
      <c r="C154" s="111" t="s">
        <v>251</v>
      </c>
      <c r="D154" s="112" t="s">
        <v>595</v>
      </c>
      <c r="E154" s="113">
        <v>39932</v>
      </c>
      <c r="F154" s="113">
        <v>40178</v>
      </c>
      <c r="G154" s="122">
        <v>2240</v>
      </c>
      <c r="H154" s="86"/>
      <c r="I154" s="86"/>
    </row>
    <row r="155" spans="1:9" ht="53.25" thickBot="1">
      <c r="A155" s="111" t="s">
        <v>596</v>
      </c>
      <c r="B155" s="111" t="s">
        <v>597</v>
      </c>
      <c r="C155" s="111" t="s">
        <v>249</v>
      </c>
      <c r="D155" s="112" t="s">
        <v>598</v>
      </c>
      <c r="E155" s="113">
        <v>39895</v>
      </c>
      <c r="F155" s="113">
        <v>40178</v>
      </c>
      <c r="G155" s="122">
        <v>2400</v>
      </c>
      <c r="H155" s="86"/>
      <c r="I155" s="86"/>
    </row>
    <row r="156" spans="1:9" ht="42.75" thickBot="1">
      <c r="A156" s="111" t="s">
        <v>596</v>
      </c>
      <c r="B156" s="111" t="s">
        <v>597</v>
      </c>
      <c r="C156" s="111" t="s">
        <v>263</v>
      </c>
      <c r="D156" s="112" t="s">
        <v>599</v>
      </c>
      <c r="E156" s="113">
        <v>39927</v>
      </c>
      <c r="F156" s="113">
        <v>40178</v>
      </c>
      <c r="G156" s="122">
        <v>2100</v>
      </c>
      <c r="H156" s="86"/>
      <c r="I156" s="86"/>
    </row>
    <row r="157" spans="1:9" ht="42.75" thickBot="1">
      <c r="A157" s="111" t="s">
        <v>600</v>
      </c>
      <c r="B157" s="111" t="s">
        <v>597</v>
      </c>
      <c r="C157" s="111" t="s">
        <v>277</v>
      </c>
      <c r="D157" s="112" t="s">
        <v>601</v>
      </c>
      <c r="E157" s="113">
        <v>40416</v>
      </c>
      <c r="F157" s="113">
        <v>40543</v>
      </c>
      <c r="G157" s="122">
        <v>800</v>
      </c>
      <c r="H157" s="86"/>
      <c r="I157" s="86"/>
    </row>
    <row r="158" spans="1:9" ht="42.75" thickBot="1">
      <c r="A158" s="111" t="s">
        <v>602</v>
      </c>
      <c r="B158" s="111" t="s">
        <v>603</v>
      </c>
      <c r="C158" s="111" t="s">
        <v>263</v>
      </c>
      <c r="D158" s="112" t="s">
        <v>604</v>
      </c>
      <c r="E158" s="113">
        <v>40010</v>
      </c>
      <c r="F158" s="113">
        <v>40178</v>
      </c>
      <c r="G158" s="122">
        <v>340</v>
      </c>
      <c r="H158" s="86"/>
      <c r="I158" s="86"/>
    </row>
    <row r="159" spans="1:9" ht="63.75" thickBot="1">
      <c r="A159" s="111" t="s">
        <v>605</v>
      </c>
      <c r="B159" s="111" t="s">
        <v>606</v>
      </c>
      <c r="C159" s="111" t="s">
        <v>270</v>
      </c>
      <c r="D159" s="112" t="s">
        <v>607</v>
      </c>
      <c r="E159" s="113">
        <v>40226</v>
      </c>
      <c r="F159" s="113">
        <v>40359</v>
      </c>
      <c r="G159" s="122">
        <v>250</v>
      </c>
      <c r="H159" s="86"/>
      <c r="I159" s="86"/>
    </row>
    <row r="160" spans="1:9" ht="53.25" thickBot="1">
      <c r="A160" s="111" t="s">
        <v>608</v>
      </c>
      <c r="B160" s="111" t="s">
        <v>606</v>
      </c>
      <c r="C160" s="111" t="s">
        <v>267</v>
      </c>
      <c r="D160" s="112" t="s">
        <v>609</v>
      </c>
      <c r="E160" s="113">
        <v>39946</v>
      </c>
      <c r="F160" s="113">
        <v>40178</v>
      </c>
      <c r="G160" s="122">
        <v>250</v>
      </c>
      <c r="H160" s="86"/>
      <c r="I160" s="86"/>
    </row>
    <row r="161" spans="1:9" ht="53.25" thickBot="1">
      <c r="A161" s="111" t="s">
        <v>610</v>
      </c>
      <c r="B161" s="111" t="s">
        <v>611</v>
      </c>
      <c r="C161" s="111" t="s">
        <v>346</v>
      </c>
      <c r="D161" s="112" t="s">
        <v>1238</v>
      </c>
      <c r="E161" s="113">
        <v>39931</v>
      </c>
      <c r="F161" s="113">
        <v>40178</v>
      </c>
      <c r="G161" s="122">
        <v>680</v>
      </c>
      <c r="H161" s="86"/>
      <c r="I161" s="86"/>
    </row>
    <row r="162" spans="1:9" ht="42.75" thickBot="1">
      <c r="A162" s="111" t="s">
        <v>612</v>
      </c>
      <c r="B162" s="111" t="s">
        <v>613</v>
      </c>
      <c r="C162" s="111" t="s">
        <v>580</v>
      </c>
      <c r="D162" s="112" t="s">
        <v>614</v>
      </c>
      <c r="E162" s="113">
        <v>40249</v>
      </c>
      <c r="F162" s="113">
        <v>40543</v>
      </c>
      <c r="G162" s="122">
        <v>520</v>
      </c>
      <c r="H162" s="86"/>
      <c r="I162" s="86"/>
    </row>
    <row r="163" spans="1:9" ht="42.75" thickBot="1">
      <c r="A163" s="111" t="s">
        <v>615</v>
      </c>
      <c r="B163" s="111" t="s">
        <v>616</v>
      </c>
      <c r="C163" s="111" t="s">
        <v>580</v>
      </c>
      <c r="D163" s="112" t="s">
        <v>617</v>
      </c>
      <c r="E163" s="113">
        <v>40291</v>
      </c>
      <c r="F163" s="113">
        <v>40543</v>
      </c>
      <c r="G163" s="122">
        <v>1460</v>
      </c>
      <c r="H163" s="86"/>
      <c r="I163" s="86"/>
    </row>
    <row r="164" spans="1:9" ht="74.25" thickBot="1">
      <c r="A164" s="111" t="s">
        <v>618</v>
      </c>
      <c r="B164" s="111" t="s">
        <v>619</v>
      </c>
      <c r="C164" s="111" t="s">
        <v>422</v>
      </c>
      <c r="D164" s="112" t="s">
        <v>620</v>
      </c>
      <c r="E164" s="113">
        <v>39941</v>
      </c>
      <c r="F164" s="113">
        <v>40178</v>
      </c>
      <c r="G164" s="122">
        <v>1840</v>
      </c>
      <c r="H164" s="86"/>
      <c r="I164" s="86"/>
    </row>
    <row r="165" spans="1:9" ht="53.25" thickBot="1">
      <c r="A165" s="111" t="s">
        <v>621</v>
      </c>
      <c r="B165" s="111" t="s">
        <v>622</v>
      </c>
      <c r="C165" s="111" t="s">
        <v>448</v>
      </c>
      <c r="D165" s="112" t="s">
        <v>623</v>
      </c>
      <c r="E165" s="113">
        <v>40275</v>
      </c>
      <c r="F165" s="113">
        <v>40359</v>
      </c>
      <c r="G165" s="122">
        <v>210</v>
      </c>
      <c r="H165" s="86"/>
      <c r="I165" s="86"/>
    </row>
    <row r="166" spans="1:9" ht="42.75" thickBot="1">
      <c r="A166" s="111" t="s">
        <v>624</v>
      </c>
      <c r="B166" s="111" t="s">
        <v>362</v>
      </c>
      <c r="C166" s="111" t="s">
        <v>1239</v>
      </c>
      <c r="D166" s="112" t="s">
        <v>625</v>
      </c>
      <c r="E166" s="113">
        <v>40437</v>
      </c>
      <c r="F166" s="113">
        <v>40755</v>
      </c>
      <c r="G166" s="122">
        <v>13000</v>
      </c>
      <c r="H166" s="86"/>
      <c r="I166" s="86"/>
    </row>
    <row r="167" spans="1:9" ht="74.25" thickBot="1">
      <c r="A167" s="111" t="s">
        <v>626</v>
      </c>
      <c r="B167" s="111" t="s">
        <v>503</v>
      </c>
      <c r="C167" s="111" t="s">
        <v>627</v>
      </c>
      <c r="D167" s="112" t="s">
        <v>628</v>
      </c>
      <c r="E167" s="113">
        <v>39955</v>
      </c>
      <c r="F167" s="113">
        <v>40178</v>
      </c>
      <c r="G167" s="122">
        <v>4126.5</v>
      </c>
      <c r="H167" s="86"/>
      <c r="I167" s="86"/>
    </row>
    <row r="168" spans="1:9" ht="74.25" thickBot="1">
      <c r="A168" s="111" t="s">
        <v>629</v>
      </c>
      <c r="B168" s="111" t="s">
        <v>630</v>
      </c>
      <c r="C168" s="111" t="s">
        <v>631</v>
      </c>
      <c r="D168" s="112" t="s">
        <v>632</v>
      </c>
      <c r="E168" s="113">
        <v>39898</v>
      </c>
      <c r="F168" s="113">
        <v>40178</v>
      </c>
      <c r="G168" s="122">
        <v>3715</v>
      </c>
      <c r="H168" s="86"/>
      <c r="I168" s="86"/>
    </row>
    <row r="169" spans="1:9" ht="42.75" thickBot="1">
      <c r="A169" s="111" t="s">
        <v>633</v>
      </c>
      <c r="B169" s="111" t="s">
        <v>241</v>
      </c>
      <c r="C169" s="111" t="s">
        <v>288</v>
      </c>
      <c r="D169" s="112" t="s">
        <v>634</v>
      </c>
      <c r="E169" s="113">
        <v>40206</v>
      </c>
      <c r="F169" s="113">
        <v>40543</v>
      </c>
      <c r="G169" s="122">
        <v>1168</v>
      </c>
      <c r="H169" s="86"/>
      <c r="I169" s="86"/>
    </row>
    <row r="170" spans="1:9" ht="42.75" thickBot="1">
      <c r="A170" s="111" t="s">
        <v>635</v>
      </c>
      <c r="B170" s="111" t="s">
        <v>359</v>
      </c>
      <c r="C170" s="111" t="s">
        <v>277</v>
      </c>
      <c r="D170" s="112" t="s">
        <v>636</v>
      </c>
      <c r="E170" s="113">
        <v>40228</v>
      </c>
      <c r="F170" s="113">
        <v>40543</v>
      </c>
      <c r="G170" s="122">
        <v>1000</v>
      </c>
      <c r="H170" s="86"/>
      <c r="I170" s="86"/>
    </row>
    <row r="171" spans="1:9" ht="32.25" thickBot="1">
      <c r="A171" s="111" t="s">
        <v>635</v>
      </c>
      <c r="B171" s="111" t="s">
        <v>359</v>
      </c>
      <c r="C171" s="111" t="s">
        <v>246</v>
      </c>
      <c r="D171" s="112" t="s">
        <v>637</v>
      </c>
      <c r="E171" s="113">
        <v>40665</v>
      </c>
      <c r="F171" s="113">
        <v>40847</v>
      </c>
      <c r="G171" s="122">
        <v>1200</v>
      </c>
      <c r="H171" s="86"/>
      <c r="I171" s="86"/>
    </row>
    <row r="172" spans="1:9" ht="74.25" thickBot="1">
      <c r="A172" s="111" t="s">
        <v>638</v>
      </c>
      <c r="B172" s="111" t="s">
        <v>639</v>
      </c>
      <c r="C172" s="111" t="s">
        <v>640</v>
      </c>
      <c r="D172" s="112" t="s">
        <v>1240</v>
      </c>
      <c r="E172" s="113">
        <v>39940</v>
      </c>
      <c r="F172" s="113">
        <v>40178</v>
      </c>
      <c r="G172" s="122">
        <v>14000</v>
      </c>
      <c r="H172" s="86"/>
      <c r="I172" s="86"/>
    </row>
    <row r="173" spans="1:9" ht="53.25" thickBot="1">
      <c r="A173" s="111" t="s">
        <v>638</v>
      </c>
      <c r="B173" s="111" t="s">
        <v>639</v>
      </c>
      <c r="C173" s="111" t="s">
        <v>1241</v>
      </c>
      <c r="D173" s="112" t="s">
        <v>1242</v>
      </c>
      <c r="E173" s="113">
        <v>39940</v>
      </c>
      <c r="F173" s="113">
        <v>40178</v>
      </c>
      <c r="G173" s="122">
        <v>2760</v>
      </c>
      <c r="H173" s="86"/>
      <c r="I173" s="86"/>
    </row>
    <row r="174" spans="1:9" ht="32.25" thickBot="1">
      <c r="A174" s="111" t="s">
        <v>641</v>
      </c>
      <c r="B174" s="111" t="s">
        <v>642</v>
      </c>
      <c r="C174" s="111" t="s">
        <v>246</v>
      </c>
      <c r="D174" s="112" t="s">
        <v>643</v>
      </c>
      <c r="E174" s="113">
        <v>40684</v>
      </c>
      <c r="F174" s="113">
        <v>40847</v>
      </c>
      <c r="G174" s="122">
        <v>640</v>
      </c>
      <c r="H174" s="86"/>
      <c r="I174" s="86"/>
    </row>
    <row r="175" spans="1:9" ht="74.25" thickBot="1">
      <c r="A175" s="111" t="s">
        <v>644</v>
      </c>
      <c r="B175" s="111" t="s">
        <v>645</v>
      </c>
      <c r="C175" s="111" t="s">
        <v>422</v>
      </c>
      <c r="D175" s="112" t="s">
        <v>646</v>
      </c>
      <c r="E175" s="113">
        <v>39997</v>
      </c>
      <c r="F175" s="113">
        <v>40178</v>
      </c>
      <c r="G175" s="122">
        <v>1780</v>
      </c>
      <c r="H175" s="86"/>
      <c r="I175" s="86"/>
    </row>
    <row r="176" spans="1:9" ht="32.25" thickBot="1">
      <c r="A176" s="111" t="s">
        <v>647</v>
      </c>
      <c r="B176" s="111" t="s">
        <v>241</v>
      </c>
      <c r="C176" s="111" t="s">
        <v>246</v>
      </c>
      <c r="D176" s="112" t="s">
        <v>648</v>
      </c>
      <c r="E176" s="113">
        <v>40712</v>
      </c>
      <c r="F176" s="113">
        <v>40847</v>
      </c>
      <c r="G176" s="122">
        <v>200</v>
      </c>
      <c r="H176" s="86"/>
      <c r="I176" s="86"/>
    </row>
    <row r="177" spans="1:9" ht="42.75" thickBot="1">
      <c r="A177" s="111" t="s">
        <v>649</v>
      </c>
      <c r="B177" s="111" t="s">
        <v>650</v>
      </c>
      <c r="C177" s="111" t="s">
        <v>324</v>
      </c>
      <c r="D177" s="112" t="s">
        <v>651</v>
      </c>
      <c r="E177" s="113">
        <v>40213</v>
      </c>
      <c r="F177" s="113">
        <v>40543</v>
      </c>
      <c r="G177" s="122">
        <f>1168+528</f>
        <v>1696</v>
      </c>
      <c r="H177" s="86"/>
      <c r="I177" s="86"/>
    </row>
    <row r="178" spans="1:9" ht="42.75" thickBot="1">
      <c r="A178" s="111" t="s">
        <v>652</v>
      </c>
      <c r="B178" s="111" t="s">
        <v>653</v>
      </c>
      <c r="C178" s="111" t="s">
        <v>251</v>
      </c>
      <c r="D178" s="112" t="s">
        <v>654</v>
      </c>
      <c r="E178" s="113">
        <v>39961</v>
      </c>
      <c r="F178" s="113">
        <v>40178</v>
      </c>
      <c r="G178" s="122">
        <v>1120</v>
      </c>
      <c r="H178" s="86"/>
      <c r="I178" s="86"/>
    </row>
    <row r="179" spans="1:9" ht="32.25" thickBot="1">
      <c r="A179" s="111" t="s">
        <v>655</v>
      </c>
      <c r="B179" s="111" t="s">
        <v>656</v>
      </c>
      <c r="C179" s="111" t="s">
        <v>246</v>
      </c>
      <c r="D179" s="112" t="s">
        <v>657</v>
      </c>
      <c r="E179" s="113">
        <v>40676</v>
      </c>
      <c r="F179" s="113">
        <v>40847</v>
      </c>
      <c r="G179" s="122">
        <v>480</v>
      </c>
      <c r="H179" s="86"/>
      <c r="I179" s="86"/>
    </row>
    <row r="180" spans="1:9" ht="53.25" thickBot="1">
      <c r="A180" s="111" t="s">
        <v>658</v>
      </c>
      <c r="B180" s="111" t="s">
        <v>659</v>
      </c>
      <c r="C180" s="111" t="s">
        <v>249</v>
      </c>
      <c r="D180" s="112" t="s">
        <v>660</v>
      </c>
      <c r="E180" s="113">
        <v>39979</v>
      </c>
      <c r="F180" s="113">
        <v>40178</v>
      </c>
      <c r="G180" s="122">
        <v>340</v>
      </c>
      <c r="H180" s="86"/>
      <c r="I180" s="86"/>
    </row>
    <row r="181" spans="1:9" ht="42.75" thickBot="1">
      <c r="A181" s="111" t="s">
        <v>661</v>
      </c>
      <c r="B181" s="111" t="s">
        <v>659</v>
      </c>
      <c r="C181" s="111" t="s">
        <v>277</v>
      </c>
      <c r="D181" s="112" t="s">
        <v>662</v>
      </c>
      <c r="E181" s="113">
        <v>40416</v>
      </c>
      <c r="F181" s="113">
        <v>40451</v>
      </c>
      <c r="G181" s="122">
        <v>400</v>
      </c>
      <c r="H181" s="86"/>
      <c r="I181" s="86"/>
    </row>
    <row r="182" spans="1:9" ht="32.25" thickBot="1">
      <c r="A182" s="111" t="s">
        <v>663</v>
      </c>
      <c r="B182" s="111" t="s">
        <v>431</v>
      </c>
      <c r="C182" s="111" t="s">
        <v>246</v>
      </c>
      <c r="D182" s="112" t="s">
        <v>664</v>
      </c>
      <c r="E182" s="113">
        <v>40726</v>
      </c>
      <c r="F182" s="113">
        <v>40847</v>
      </c>
      <c r="G182" s="122">
        <v>600</v>
      </c>
      <c r="H182" s="86"/>
      <c r="I182" s="86"/>
    </row>
    <row r="183" spans="1:9" ht="53.25" thickBot="1">
      <c r="A183" s="111" t="s">
        <v>665</v>
      </c>
      <c r="B183" s="111" t="s">
        <v>431</v>
      </c>
      <c r="C183" s="111" t="s">
        <v>249</v>
      </c>
      <c r="D183" s="112" t="s">
        <v>666</v>
      </c>
      <c r="E183" s="113">
        <v>39952</v>
      </c>
      <c r="F183" s="113">
        <v>40178</v>
      </c>
      <c r="G183" s="122">
        <v>640</v>
      </c>
      <c r="H183" s="86"/>
      <c r="I183" s="86"/>
    </row>
    <row r="184" spans="1:9" ht="42.75" thickBot="1">
      <c r="A184" s="111" t="s">
        <v>667</v>
      </c>
      <c r="B184" s="111" t="s">
        <v>431</v>
      </c>
      <c r="C184" s="111" t="s">
        <v>277</v>
      </c>
      <c r="D184" s="112" t="s">
        <v>668</v>
      </c>
      <c r="E184" s="113">
        <v>40325</v>
      </c>
      <c r="F184" s="113">
        <v>40543</v>
      </c>
      <c r="G184" s="122">
        <v>600</v>
      </c>
      <c r="H184" s="86"/>
      <c r="I184" s="86"/>
    </row>
    <row r="185" spans="1:9" ht="63.75" thickBot="1">
      <c r="A185" s="111" t="s">
        <v>669</v>
      </c>
      <c r="B185" s="111" t="s">
        <v>670</v>
      </c>
      <c r="C185" s="111" t="s">
        <v>363</v>
      </c>
      <c r="D185" s="112" t="s">
        <v>671</v>
      </c>
      <c r="E185" s="113">
        <v>39968</v>
      </c>
      <c r="F185" s="113">
        <v>40178</v>
      </c>
      <c r="G185" s="122">
        <v>1304</v>
      </c>
      <c r="H185" s="86"/>
      <c r="I185" s="86"/>
    </row>
    <row r="186" spans="1:9" ht="53.25" thickBot="1">
      <c r="A186" s="111" t="s">
        <v>672</v>
      </c>
      <c r="B186" s="111" t="s">
        <v>245</v>
      </c>
      <c r="C186" s="111" t="s">
        <v>412</v>
      </c>
      <c r="D186" s="112" t="s">
        <v>413</v>
      </c>
      <c r="E186" s="113">
        <v>39930</v>
      </c>
      <c r="F186" s="113">
        <v>40178</v>
      </c>
      <c r="G186" s="122">
        <v>11875</v>
      </c>
      <c r="H186" s="86"/>
      <c r="I186" s="86"/>
    </row>
    <row r="187" spans="1:9" ht="42.75" thickBot="1">
      <c r="A187" s="111" t="s">
        <v>673</v>
      </c>
      <c r="B187" s="111" t="s">
        <v>539</v>
      </c>
      <c r="C187" s="111" t="s">
        <v>324</v>
      </c>
      <c r="D187" s="112" t="s">
        <v>674</v>
      </c>
      <c r="E187" s="113">
        <v>40224</v>
      </c>
      <c r="F187" s="113">
        <v>40543</v>
      </c>
      <c r="G187" s="122">
        <f>584+297</f>
        <v>881</v>
      </c>
      <c r="H187" s="86"/>
      <c r="I187" s="86"/>
    </row>
    <row r="188" spans="1:9" ht="42.75" thickBot="1">
      <c r="A188" s="111" t="s">
        <v>673</v>
      </c>
      <c r="B188" s="111" t="s">
        <v>675</v>
      </c>
      <c r="C188" s="111" t="s">
        <v>676</v>
      </c>
      <c r="D188" s="112" t="s">
        <v>677</v>
      </c>
      <c r="E188" s="113">
        <v>39904</v>
      </c>
      <c r="F188" s="113">
        <v>40178</v>
      </c>
      <c r="G188" s="122">
        <v>10750</v>
      </c>
      <c r="H188" s="86"/>
      <c r="I188" s="86"/>
    </row>
    <row r="189" spans="1:9" ht="53.25" thickBot="1">
      <c r="A189" s="111" t="s">
        <v>678</v>
      </c>
      <c r="B189" s="111" t="s">
        <v>248</v>
      </c>
      <c r="C189" s="111" t="s">
        <v>249</v>
      </c>
      <c r="D189" s="112" t="s">
        <v>679</v>
      </c>
      <c r="E189" s="113">
        <v>39958</v>
      </c>
      <c r="F189" s="113">
        <v>40178</v>
      </c>
      <c r="G189" s="122">
        <v>756</v>
      </c>
      <c r="H189" s="86"/>
      <c r="I189" s="86"/>
    </row>
    <row r="190" spans="1:9" ht="42.75" thickBot="1">
      <c r="A190" s="111" t="s">
        <v>678</v>
      </c>
      <c r="B190" s="111" t="s">
        <v>248</v>
      </c>
      <c r="C190" s="111" t="s">
        <v>263</v>
      </c>
      <c r="D190" s="112" t="s">
        <v>680</v>
      </c>
      <c r="E190" s="113">
        <v>40015</v>
      </c>
      <c r="F190" s="113">
        <v>40178</v>
      </c>
      <c r="G190" s="122">
        <v>680</v>
      </c>
      <c r="H190" s="86"/>
      <c r="I190" s="86"/>
    </row>
    <row r="191" spans="1:9" ht="42.75" thickBot="1">
      <c r="A191" s="111" t="s">
        <v>673</v>
      </c>
      <c r="B191" s="111" t="s">
        <v>248</v>
      </c>
      <c r="C191" s="111" t="s">
        <v>277</v>
      </c>
      <c r="D191" s="112" t="s">
        <v>681</v>
      </c>
      <c r="E191" s="113">
        <v>40262</v>
      </c>
      <c r="F191" s="113">
        <v>40543</v>
      </c>
      <c r="G191" s="122">
        <v>1000</v>
      </c>
      <c r="H191" s="86"/>
      <c r="I191" s="86"/>
    </row>
    <row r="192" spans="1:9" ht="53.25" thickBot="1">
      <c r="A192" s="111" t="s">
        <v>682</v>
      </c>
      <c r="B192" s="111" t="s">
        <v>343</v>
      </c>
      <c r="C192" s="111" t="s">
        <v>249</v>
      </c>
      <c r="D192" s="112" t="s">
        <v>1243</v>
      </c>
      <c r="E192" s="113">
        <v>39983</v>
      </c>
      <c r="F192" s="113">
        <v>40178</v>
      </c>
      <c r="G192" s="122">
        <v>340</v>
      </c>
      <c r="H192" s="86"/>
      <c r="I192" s="86"/>
    </row>
    <row r="193" spans="1:9" ht="42.75" thickBot="1">
      <c r="A193" s="111" t="s">
        <v>682</v>
      </c>
      <c r="B193" s="111" t="s">
        <v>343</v>
      </c>
      <c r="C193" s="111" t="s">
        <v>263</v>
      </c>
      <c r="D193" s="112" t="s">
        <v>683</v>
      </c>
      <c r="E193" s="113">
        <v>40056</v>
      </c>
      <c r="F193" s="113">
        <v>40178</v>
      </c>
      <c r="G193" s="122">
        <v>170</v>
      </c>
      <c r="H193" s="86"/>
      <c r="I193" s="86"/>
    </row>
    <row r="194" spans="1:9" ht="42.75" thickBot="1">
      <c r="A194" s="111" t="s">
        <v>684</v>
      </c>
      <c r="B194" s="111" t="s">
        <v>343</v>
      </c>
      <c r="C194" s="111" t="s">
        <v>277</v>
      </c>
      <c r="D194" s="112" t="s">
        <v>685</v>
      </c>
      <c r="E194" s="113">
        <v>40332</v>
      </c>
      <c r="F194" s="113">
        <v>40451</v>
      </c>
      <c r="G194" s="122">
        <v>1200</v>
      </c>
      <c r="H194" s="86"/>
      <c r="I194" s="86"/>
    </row>
    <row r="195" spans="1:9" ht="32.25" thickBot="1">
      <c r="A195" s="111" t="s">
        <v>684</v>
      </c>
      <c r="B195" s="111" t="s">
        <v>343</v>
      </c>
      <c r="C195" s="111" t="s">
        <v>246</v>
      </c>
      <c r="D195" s="112" t="s">
        <v>686</v>
      </c>
      <c r="E195" s="113" t="s">
        <v>687</v>
      </c>
      <c r="F195" s="113">
        <v>40847</v>
      </c>
      <c r="G195" s="122">
        <v>1440</v>
      </c>
      <c r="H195" s="86"/>
      <c r="I195" s="86"/>
    </row>
    <row r="196" spans="1:9" ht="53.25" thickBot="1">
      <c r="A196" s="111" t="s">
        <v>688</v>
      </c>
      <c r="B196" s="111" t="s">
        <v>689</v>
      </c>
      <c r="C196" s="111" t="s">
        <v>346</v>
      </c>
      <c r="D196" s="112" t="s">
        <v>690</v>
      </c>
      <c r="E196" s="113">
        <v>39930</v>
      </c>
      <c r="F196" s="113">
        <v>40178</v>
      </c>
      <c r="G196" s="122">
        <v>680</v>
      </c>
      <c r="H196" s="86"/>
      <c r="I196" s="86"/>
    </row>
    <row r="197" spans="1:9" ht="53.25" thickBot="1">
      <c r="A197" s="111" t="s">
        <v>691</v>
      </c>
      <c r="B197" s="111" t="s">
        <v>670</v>
      </c>
      <c r="C197" s="111" t="s">
        <v>249</v>
      </c>
      <c r="D197" s="112" t="s">
        <v>692</v>
      </c>
      <c r="E197" s="113">
        <v>39982</v>
      </c>
      <c r="F197" s="113">
        <v>40178</v>
      </c>
      <c r="G197" s="122">
        <v>170</v>
      </c>
      <c r="H197" s="86"/>
      <c r="I197" s="86"/>
    </row>
    <row r="198" spans="1:9" ht="63.75" thickBot="1">
      <c r="A198" s="111" t="s">
        <v>693</v>
      </c>
      <c r="B198" s="111" t="s">
        <v>694</v>
      </c>
      <c r="C198" s="111" t="s">
        <v>363</v>
      </c>
      <c r="D198" s="112" t="s">
        <v>695</v>
      </c>
      <c r="E198" s="113">
        <v>39937</v>
      </c>
      <c r="F198" s="113">
        <v>40178</v>
      </c>
      <c r="G198" s="122">
        <v>3260</v>
      </c>
      <c r="H198" s="86"/>
      <c r="I198" s="86"/>
    </row>
    <row r="199" spans="1:9" ht="63.75" thickBot="1">
      <c r="A199" s="111" t="s">
        <v>696</v>
      </c>
      <c r="B199" s="111" t="s">
        <v>109</v>
      </c>
      <c r="C199" s="111" t="s">
        <v>328</v>
      </c>
      <c r="D199" s="112" t="s">
        <v>697</v>
      </c>
      <c r="E199" s="113">
        <v>40065</v>
      </c>
      <c r="F199" s="113">
        <v>40178</v>
      </c>
      <c r="G199" s="122">
        <v>680</v>
      </c>
      <c r="H199" s="86"/>
      <c r="I199" s="86"/>
    </row>
    <row r="200" spans="1:9" ht="63.75" thickBot="1">
      <c r="A200" s="111" t="s">
        <v>698</v>
      </c>
      <c r="B200" s="111" t="s">
        <v>405</v>
      </c>
      <c r="C200" s="111" t="s">
        <v>328</v>
      </c>
      <c r="D200" s="112" t="s">
        <v>699</v>
      </c>
      <c r="E200" s="113">
        <v>40140</v>
      </c>
      <c r="F200" s="113">
        <v>40178</v>
      </c>
      <c r="G200" s="122">
        <v>85</v>
      </c>
      <c r="H200" s="86"/>
      <c r="I200" s="86"/>
    </row>
    <row r="201" spans="1:9" ht="53.25" thickBot="1">
      <c r="A201" s="111" t="s">
        <v>700</v>
      </c>
      <c r="B201" s="111" t="s">
        <v>86</v>
      </c>
      <c r="C201" s="111" t="s">
        <v>701</v>
      </c>
      <c r="D201" s="112" t="s">
        <v>702</v>
      </c>
      <c r="E201" s="113">
        <v>39904</v>
      </c>
      <c r="F201" s="113">
        <v>40237</v>
      </c>
      <c r="G201" s="122">
        <v>6400</v>
      </c>
      <c r="H201" s="86"/>
      <c r="I201" s="86"/>
    </row>
    <row r="202" spans="1:9" ht="53.25" thickBot="1">
      <c r="A202" s="111" t="s">
        <v>700</v>
      </c>
      <c r="B202" s="111" t="s">
        <v>86</v>
      </c>
      <c r="C202" s="111" t="s">
        <v>703</v>
      </c>
      <c r="D202" s="112" t="s">
        <v>704</v>
      </c>
      <c r="E202" s="113">
        <v>39932</v>
      </c>
      <c r="F202" s="113">
        <v>40237</v>
      </c>
      <c r="G202" s="122">
        <v>6987</v>
      </c>
      <c r="H202" s="86"/>
      <c r="I202" s="86"/>
    </row>
    <row r="203" spans="1:9" ht="42.75" thickBot="1">
      <c r="A203" s="111" t="s">
        <v>700</v>
      </c>
      <c r="B203" s="111" t="s">
        <v>86</v>
      </c>
      <c r="C203" s="111" t="s">
        <v>705</v>
      </c>
      <c r="D203" s="112" t="s">
        <v>1244</v>
      </c>
      <c r="E203" s="113">
        <v>40275</v>
      </c>
      <c r="F203" s="113">
        <v>40451</v>
      </c>
      <c r="G203" s="122">
        <v>9500</v>
      </c>
      <c r="H203" s="86"/>
      <c r="I203" s="86"/>
    </row>
    <row r="204" spans="1:9" ht="74.25" thickBot="1">
      <c r="A204" s="111" t="s">
        <v>706</v>
      </c>
      <c r="B204" s="111" t="s">
        <v>707</v>
      </c>
      <c r="C204" s="111" t="s">
        <v>422</v>
      </c>
      <c r="D204" s="112" t="s">
        <v>708</v>
      </c>
      <c r="E204" s="113">
        <v>39989</v>
      </c>
      <c r="F204" s="113">
        <v>40178</v>
      </c>
      <c r="G204" s="122">
        <v>960</v>
      </c>
      <c r="H204" s="86"/>
      <c r="I204" s="86"/>
    </row>
    <row r="205" spans="1:9" ht="42.75" thickBot="1">
      <c r="A205" s="111" t="s">
        <v>709</v>
      </c>
      <c r="B205" s="111" t="s">
        <v>710</v>
      </c>
      <c r="C205" s="111" t="s">
        <v>251</v>
      </c>
      <c r="D205" s="112" t="s">
        <v>711</v>
      </c>
      <c r="E205" s="113">
        <v>40002</v>
      </c>
      <c r="F205" s="113">
        <v>40178</v>
      </c>
      <c r="G205" s="122">
        <v>280</v>
      </c>
      <c r="H205" s="86"/>
      <c r="I205" s="86"/>
    </row>
    <row r="206" spans="1:9" ht="63.75" thickBot="1">
      <c r="A206" s="111" t="s">
        <v>712</v>
      </c>
      <c r="B206" s="111" t="s">
        <v>713</v>
      </c>
      <c r="C206" s="111" t="s">
        <v>328</v>
      </c>
      <c r="D206" s="112" t="s">
        <v>714</v>
      </c>
      <c r="E206" s="113">
        <v>40008</v>
      </c>
      <c r="F206" s="113">
        <v>40178</v>
      </c>
      <c r="G206" s="122">
        <v>340</v>
      </c>
      <c r="H206" s="86"/>
      <c r="I206" s="86"/>
    </row>
    <row r="207" spans="1:9" ht="53.25" thickBot="1">
      <c r="A207" s="111" t="s">
        <v>715</v>
      </c>
      <c r="B207" s="111" t="s">
        <v>716</v>
      </c>
      <c r="C207" s="111" t="s">
        <v>291</v>
      </c>
      <c r="D207" s="112" t="s">
        <v>717</v>
      </c>
      <c r="E207" s="113">
        <v>40114</v>
      </c>
      <c r="F207" s="113">
        <v>40178</v>
      </c>
      <c r="G207" s="122">
        <v>312</v>
      </c>
      <c r="H207" s="86"/>
      <c r="I207" s="86"/>
    </row>
    <row r="208" spans="1:9" ht="42.75" thickBot="1">
      <c r="A208" s="111" t="s">
        <v>718</v>
      </c>
      <c r="B208" s="111" t="s">
        <v>719</v>
      </c>
      <c r="C208" s="111" t="s">
        <v>277</v>
      </c>
      <c r="D208" s="112" t="s">
        <v>720</v>
      </c>
      <c r="E208" s="113">
        <v>40325</v>
      </c>
      <c r="F208" s="113">
        <v>40451</v>
      </c>
      <c r="G208" s="122">
        <v>800</v>
      </c>
      <c r="H208" s="86"/>
      <c r="I208" s="86"/>
    </row>
    <row r="209" spans="1:9" ht="32.25" thickBot="1">
      <c r="A209" s="111" t="s">
        <v>721</v>
      </c>
      <c r="B209" s="111" t="s">
        <v>719</v>
      </c>
      <c r="C209" s="111" t="s">
        <v>246</v>
      </c>
      <c r="D209" s="112" t="s">
        <v>722</v>
      </c>
      <c r="E209" s="113">
        <v>40662</v>
      </c>
      <c r="F209" s="113">
        <v>40847</v>
      </c>
      <c r="G209" s="122">
        <v>320</v>
      </c>
      <c r="H209" s="86"/>
      <c r="I209" s="86"/>
    </row>
    <row r="210" spans="1:9" ht="53.25" thickBot="1">
      <c r="A210" s="111" t="s">
        <v>723</v>
      </c>
      <c r="B210" s="111" t="s">
        <v>245</v>
      </c>
      <c r="C210" s="111" t="s">
        <v>1245</v>
      </c>
      <c r="D210" s="112" t="s">
        <v>724</v>
      </c>
      <c r="E210" s="113">
        <v>39960</v>
      </c>
      <c r="F210" s="113">
        <v>40178</v>
      </c>
      <c r="G210" s="122">
        <v>2480.63</v>
      </c>
      <c r="H210" s="86"/>
      <c r="I210" s="86"/>
    </row>
    <row r="211" spans="1:9" ht="53.25" thickBot="1">
      <c r="A211" s="111" t="s">
        <v>725</v>
      </c>
      <c r="B211" s="111" t="s">
        <v>694</v>
      </c>
      <c r="C211" s="111" t="s">
        <v>726</v>
      </c>
      <c r="D211" s="112" t="s">
        <v>727</v>
      </c>
      <c r="E211" s="113">
        <v>40063</v>
      </c>
      <c r="F211" s="113">
        <v>40178</v>
      </c>
      <c r="G211" s="122">
        <v>2270</v>
      </c>
      <c r="H211" s="86"/>
      <c r="I211" s="86"/>
    </row>
    <row r="212" spans="1:9" ht="53.25" thickBot="1">
      <c r="A212" s="111" t="s">
        <v>728</v>
      </c>
      <c r="B212" s="111" t="s">
        <v>729</v>
      </c>
      <c r="C212" s="111" t="s">
        <v>407</v>
      </c>
      <c r="D212" s="112" t="s">
        <v>730</v>
      </c>
      <c r="E212" s="113">
        <v>39882</v>
      </c>
      <c r="F212" s="113">
        <v>40178</v>
      </c>
      <c r="G212" s="122">
        <v>1200</v>
      </c>
      <c r="H212" s="86"/>
      <c r="I212" s="86"/>
    </row>
    <row r="213" spans="1:9" ht="53.25" thickBot="1">
      <c r="A213" s="111" t="s">
        <v>731</v>
      </c>
      <c r="B213" s="111" t="s">
        <v>729</v>
      </c>
      <c r="C213" s="111" t="s">
        <v>448</v>
      </c>
      <c r="D213" s="112" t="s">
        <v>732</v>
      </c>
      <c r="E213" s="113">
        <v>40227</v>
      </c>
      <c r="F213" s="113">
        <v>40359</v>
      </c>
      <c r="G213" s="122">
        <v>1332</v>
      </c>
      <c r="H213" s="86"/>
      <c r="I213" s="86"/>
    </row>
    <row r="214" spans="1:9" ht="63.75" thickBot="1">
      <c r="A214" s="111" t="s">
        <v>733</v>
      </c>
      <c r="B214" s="111" t="s">
        <v>734</v>
      </c>
      <c r="C214" s="111" t="s">
        <v>363</v>
      </c>
      <c r="D214" s="112" t="s">
        <v>735</v>
      </c>
      <c r="E214" s="113">
        <v>40063</v>
      </c>
      <c r="F214" s="113">
        <v>40178</v>
      </c>
      <c r="G214" s="122">
        <v>2119</v>
      </c>
      <c r="H214" s="86"/>
      <c r="I214" s="86"/>
    </row>
    <row r="215" spans="1:9" ht="32.25" thickBot="1">
      <c r="A215" s="111" t="s">
        <v>736</v>
      </c>
      <c r="B215" s="111" t="s">
        <v>737</v>
      </c>
      <c r="C215" s="111" t="s">
        <v>246</v>
      </c>
      <c r="D215" s="112" t="s">
        <v>1246</v>
      </c>
      <c r="E215" s="113">
        <v>40788</v>
      </c>
      <c r="F215" s="113">
        <v>40847</v>
      </c>
      <c r="G215" s="122">
        <v>480</v>
      </c>
      <c r="H215" s="86"/>
      <c r="I215" s="86"/>
    </row>
    <row r="216" spans="1:9" ht="63.75" thickBot="1">
      <c r="A216" s="111" t="s">
        <v>738</v>
      </c>
      <c r="B216" s="111" t="s">
        <v>193</v>
      </c>
      <c r="C216" s="111" t="s">
        <v>328</v>
      </c>
      <c r="D216" s="112" t="s">
        <v>739</v>
      </c>
      <c r="E216" s="113">
        <v>39981</v>
      </c>
      <c r="F216" s="113">
        <v>40178</v>
      </c>
      <c r="G216" s="122">
        <v>255</v>
      </c>
      <c r="H216" s="86"/>
      <c r="I216" s="86"/>
    </row>
    <row r="217" spans="1:9" ht="63.75" thickBot="1">
      <c r="A217" s="111" t="s">
        <v>740</v>
      </c>
      <c r="B217" s="111" t="s">
        <v>103</v>
      </c>
      <c r="C217" s="111" t="s">
        <v>328</v>
      </c>
      <c r="D217" s="112" t="s">
        <v>741</v>
      </c>
      <c r="E217" s="113">
        <v>40074</v>
      </c>
      <c r="F217" s="113">
        <v>40178</v>
      </c>
      <c r="G217" s="122">
        <v>340</v>
      </c>
      <c r="H217" s="86"/>
      <c r="I217" s="86"/>
    </row>
    <row r="218" spans="1:9" ht="42.75" thickBot="1">
      <c r="A218" s="111" t="s">
        <v>742</v>
      </c>
      <c r="B218" s="111" t="s">
        <v>743</v>
      </c>
      <c r="C218" s="111" t="s">
        <v>251</v>
      </c>
      <c r="D218" s="112" t="s">
        <v>744</v>
      </c>
      <c r="E218" s="113">
        <v>39939</v>
      </c>
      <c r="F218" s="113">
        <v>40178</v>
      </c>
      <c r="G218" s="122">
        <v>560</v>
      </c>
      <c r="H218" s="86"/>
      <c r="I218" s="86"/>
    </row>
    <row r="219" spans="1:9" ht="53.25" thickBot="1">
      <c r="A219" s="111" t="s">
        <v>745</v>
      </c>
      <c r="B219" s="111" t="s">
        <v>1247</v>
      </c>
      <c r="C219" s="111" t="s">
        <v>448</v>
      </c>
      <c r="D219" s="112" t="s">
        <v>746</v>
      </c>
      <c r="E219" s="113">
        <v>40275</v>
      </c>
      <c r="F219" s="113">
        <v>40359</v>
      </c>
      <c r="G219" s="122">
        <v>210</v>
      </c>
      <c r="H219" s="86"/>
      <c r="I219" s="86"/>
    </row>
    <row r="220" spans="1:9" ht="42.75" thickBot="1">
      <c r="A220" s="111" t="s">
        <v>747</v>
      </c>
      <c r="B220" s="111" t="s">
        <v>496</v>
      </c>
      <c r="C220" s="111" t="s">
        <v>251</v>
      </c>
      <c r="D220" s="112" t="s">
        <v>748</v>
      </c>
      <c r="E220" s="113">
        <v>39990</v>
      </c>
      <c r="F220" s="113">
        <v>40178</v>
      </c>
      <c r="G220" s="122">
        <v>560</v>
      </c>
      <c r="H220" s="86"/>
      <c r="I220" s="86"/>
    </row>
    <row r="221" spans="1:9" ht="53.25" thickBot="1">
      <c r="A221" s="111" t="s">
        <v>749</v>
      </c>
      <c r="B221" s="111" t="s">
        <v>750</v>
      </c>
      <c r="C221" s="111" t="s">
        <v>249</v>
      </c>
      <c r="D221" s="112" t="s">
        <v>751</v>
      </c>
      <c r="E221" s="113">
        <v>39983</v>
      </c>
      <c r="F221" s="113">
        <v>40178</v>
      </c>
      <c r="G221" s="122">
        <v>680</v>
      </c>
      <c r="H221" s="86"/>
      <c r="I221" s="86"/>
    </row>
    <row r="222" spans="1:9" ht="42.75" thickBot="1">
      <c r="A222" s="111" t="s">
        <v>749</v>
      </c>
      <c r="B222" s="111" t="s">
        <v>750</v>
      </c>
      <c r="C222" s="111" t="s">
        <v>263</v>
      </c>
      <c r="D222" s="112" t="s">
        <v>752</v>
      </c>
      <c r="E222" s="113">
        <v>40015</v>
      </c>
      <c r="F222" s="113">
        <v>40178</v>
      </c>
      <c r="G222" s="122">
        <v>680</v>
      </c>
      <c r="H222" s="86"/>
      <c r="I222" s="86"/>
    </row>
    <row r="223" spans="1:9" ht="74.25" thickBot="1">
      <c r="A223" s="111" t="s">
        <v>753</v>
      </c>
      <c r="B223" s="111" t="s">
        <v>754</v>
      </c>
      <c r="C223" s="111" t="s">
        <v>1218</v>
      </c>
      <c r="D223" s="112" t="s">
        <v>755</v>
      </c>
      <c r="E223" s="113">
        <v>40241</v>
      </c>
      <c r="F223" s="113">
        <v>40267</v>
      </c>
      <c r="G223" s="122">
        <v>199.94</v>
      </c>
      <c r="H223" s="86"/>
      <c r="I223" s="86"/>
    </row>
    <row r="224" spans="1:9" ht="63.75" thickBot="1">
      <c r="A224" s="111" t="s">
        <v>756</v>
      </c>
      <c r="B224" s="111" t="s">
        <v>313</v>
      </c>
      <c r="C224" s="111" t="s">
        <v>328</v>
      </c>
      <c r="D224" s="112" t="s">
        <v>757</v>
      </c>
      <c r="E224" s="113">
        <v>39996</v>
      </c>
      <c r="F224" s="113">
        <v>40178</v>
      </c>
      <c r="G224" s="122">
        <v>680</v>
      </c>
      <c r="H224" s="86"/>
      <c r="I224" s="86"/>
    </row>
    <row r="225" spans="1:9" ht="42.75" thickBot="1">
      <c r="A225" s="111" t="s">
        <v>758</v>
      </c>
      <c r="B225" s="111" t="s">
        <v>616</v>
      </c>
      <c r="C225" s="111" t="s">
        <v>277</v>
      </c>
      <c r="D225" s="112" t="s">
        <v>759</v>
      </c>
      <c r="E225" s="113">
        <v>40325</v>
      </c>
      <c r="F225" s="113">
        <v>40451</v>
      </c>
      <c r="G225" s="122">
        <v>1200</v>
      </c>
      <c r="H225" s="86"/>
      <c r="I225" s="86"/>
    </row>
    <row r="226" spans="1:9" ht="53.25" thickBot="1">
      <c r="A226" s="111" t="s">
        <v>760</v>
      </c>
      <c r="B226" s="111" t="s">
        <v>616</v>
      </c>
      <c r="C226" s="111" t="s">
        <v>249</v>
      </c>
      <c r="D226" s="112" t="s">
        <v>761</v>
      </c>
      <c r="E226" s="113">
        <v>39897</v>
      </c>
      <c r="F226" s="113">
        <v>40178</v>
      </c>
      <c r="G226" s="122">
        <v>1300</v>
      </c>
      <c r="H226" s="86"/>
      <c r="I226" s="86"/>
    </row>
    <row r="227" spans="1:9" ht="74.25" thickBot="1">
      <c r="A227" s="111" t="s">
        <v>762</v>
      </c>
      <c r="B227" s="111" t="s">
        <v>763</v>
      </c>
      <c r="C227" s="111" t="s">
        <v>764</v>
      </c>
      <c r="D227" s="112" t="s">
        <v>765</v>
      </c>
      <c r="E227" s="113">
        <v>39940</v>
      </c>
      <c r="F227" s="113">
        <v>40178</v>
      </c>
      <c r="G227" s="122">
        <v>1370</v>
      </c>
      <c r="H227" s="86"/>
      <c r="I227" s="86"/>
    </row>
    <row r="228" spans="1:9" ht="53.25" thickBot="1">
      <c r="A228" s="111" t="s">
        <v>766</v>
      </c>
      <c r="B228" s="111" t="s">
        <v>767</v>
      </c>
      <c r="C228" s="111" t="s">
        <v>249</v>
      </c>
      <c r="D228" s="112" t="s">
        <v>768</v>
      </c>
      <c r="E228" s="113">
        <v>40003</v>
      </c>
      <c r="F228" s="113">
        <v>40178</v>
      </c>
      <c r="G228" s="122">
        <v>170</v>
      </c>
      <c r="H228" s="86"/>
      <c r="I228" s="86"/>
    </row>
    <row r="229" spans="1:9" ht="42.75" thickBot="1">
      <c r="A229" s="111" t="s">
        <v>766</v>
      </c>
      <c r="B229" s="111" t="s">
        <v>767</v>
      </c>
      <c r="C229" s="111" t="s">
        <v>263</v>
      </c>
      <c r="D229" s="112" t="s">
        <v>769</v>
      </c>
      <c r="E229" s="113">
        <v>40056</v>
      </c>
      <c r="F229" s="113">
        <v>40178</v>
      </c>
      <c r="G229" s="122">
        <v>170</v>
      </c>
      <c r="H229" s="86"/>
      <c r="I229" s="86"/>
    </row>
    <row r="230" spans="1:9" ht="53.25" thickBot="1">
      <c r="A230" s="111" t="s">
        <v>770</v>
      </c>
      <c r="B230" s="111" t="s">
        <v>771</v>
      </c>
      <c r="C230" s="111" t="s">
        <v>346</v>
      </c>
      <c r="D230" s="112" t="s">
        <v>772</v>
      </c>
      <c r="E230" s="113">
        <v>39919</v>
      </c>
      <c r="F230" s="113">
        <v>40178</v>
      </c>
      <c r="G230" s="122">
        <v>680</v>
      </c>
      <c r="H230" s="86"/>
      <c r="I230" s="86"/>
    </row>
    <row r="231" spans="1:9" ht="42.75" thickBot="1">
      <c r="A231" s="111" t="s">
        <v>773</v>
      </c>
      <c r="B231" s="111" t="s">
        <v>539</v>
      </c>
      <c r="C231" s="111" t="s">
        <v>251</v>
      </c>
      <c r="D231" s="112" t="s">
        <v>774</v>
      </c>
      <c r="E231" s="113">
        <v>39973</v>
      </c>
      <c r="F231" s="113">
        <v>40178</v>
      </c>
      <c r="G231" s="122">
        <v>280</v>
      </c>
      <c r="H231" s="86"/>
      <c r="I231" s="86"/>
    </row>
    <row r="232" spans="1:9" ht="53.25" thickBot="1">
      <c r="A232" s="111" t="s">
        <v>775</v>
      </c>
      <c r="B232" s="111" t="s">
        <v>694</v>
      </c>
      <c r="C232" s="111" t="s">
        <v>448</v>
      </c>
      <c r="D232" s="112" t="s">
        <v>776</v>
      </c>
      <c r="E232" s="113">
        <v>40227</v>
      </c>
      <c r="F232" s="113">
        <v>40359</v>
      </c>
      <c r="G232" s="122">
        <v>480</v>
      </c>
      <c r="H232" s="86"/>
      <c r="I232" s="86"/>
    </row>
    <row r="233" spans="1:9" ht="42.75" thickBot="1">
      <c r="A233" s="111" t="s">
        <v>777</v>
      </c>
      <c r="B233" s="111" t="s">
        <v>778</v>
      </c>
      <c r="C233" s="111" t="s">
        <v>1248</v>
      </c>
      <c r="D233" s="112" t="s">
        <v>1249</v>
      </c>
      <c r="E233" s="113">
        <v>39944</v>
      </c>
      <c r="F233" s="113">
        <v>40178</v>
      </c>
      <c r="G233" s="122">
        <v>3680</v>
      </c>
      <c r="H233" s="86"/>
      <c r="I233" s="86"/>
    </row>
    <row r="234" spans="1:9" ht="42.75" thickBot="1">
      <c r="A234" s="111" t="s">
        <v>779</v>
      </c>
      <c r="B234" s="111" t="s">
        <v>780</v>
      </c>
      <c r="C234" s="111" t="s">
        <v>324</v>
      </c>
      <c r="D234" s="112" t="s">
        <v>781</v>
      </c>
      <c r="E234" s="113">
        <v>40225</v>
      </c>
      <c r="F234" s="113">
        <v>40543</v>
      </c>
      <c r="G234" s="122">
        <f>1168+528</f>
        <v>1696</v>
      </c>
      <c r="H234" s="86"/>
      <c r="I234" s="86"/>
    </row>
    <row r="235" spans="1:9" ht="53.25" thickBot="1">
      <c r="A235" s="111" t="s">
        <v>782</v>
      </c>
      <c r="B235" s="111" t="s">
        <v>694</v>
      </c>
      <c r="C235" s="111" t="s">
        <v>267</v>
      </c>
      <c r="D235" s="112" t="s">
        <v>783</v>
      </c>
      <c r="E235" s="113">
        <v>39932</v>
      </c>
      <c r="F235" s="113">
        <v>40178</v>
      </c>
      <c r="G235" s="122">
        <v>750</v>
      </c>
      <c r="H235" s="86"/>
      <c r="I235" s="86"/>
    </row>
    <row r="236" spans="1:9" ht="63.75" thickBot="1">
      <c r="A236" s="111" t="s">
        <v>784</v>
      </c>
      <c r="B236" s="111" t="s">
        <v>694</v>
      </c>
      <c r="C236" s="111" t="s">
        <v>270</v>
      </c>
      <c r="D236" s="112" t="s">
        <v>785</v>
      </c>
      <c r="E236" s="113">
        <v>40226</v>
      </c>
      <c r="F236" s="113">
        <v>40359</v>
      </c>
      <c r="G236" s="122">
        <v>750</v>
      </c>
      <c r="H236" s="86"/>
      <c r="I236" s="86"/>
    </row>
    <row r="237" spans="1:9" ht="53.25" thickBot="1">
      <c r="A237" s="111" t="s">
        <v>786</v>
      </c>
      <c r="B237" s="111" t="s">
        <v>787</v>
      </c>
      <c r="C237" s="111" t="s">
        <v>291</v>
      </c>
      <c r="D237" s="112" t="s">
        <v>788</v>
      </c>
      <c r="E237" s="113">
        <v>40057</v>
      </c>
      <c r="F237" s="113">
        <v>40178</v>
      </c>
      <c r="G237" s="122">
        <v>340</v>
      </c>
      <c r="H237" s="86"/>
      <c r="I237" s="86"/>
    </row>
    <row r="238" spans="1:9" ht="42.75" thickBot="1">
      <c r="A238" s="111" t="s">
        <v>789</v>
      </c>
      <c r="B238" s="111" t="s">
        <v>86</v>
      </c>
      <c r="C238" s="111" t="s">
        <v>263</v>
      </c>
      <c r="D238" s="112" t="s">
        <v>790</v>
      </c>
      <c r="E238" s="113">
        <v>39946</v>
      </c>
      <c r="F238" s="113">
        <v>40178</v>
      </c>
      <c r="G238" s="122">
        <v>320</v>
      </c>
      <c r="H238" s="86"/>
      <c r="I238" s="86"/>
    </row>
    <row r="239" spans="1:9" ht="53.25" thickBot="1">
      <c r="A239" s="111" t="s">
        <v>789</v>
      </c>
      <c r="B239" s="111" t="s">
        <v>86</v>
      </c>
      <c r="C239" s="111" t="s">
        <v>249</v>
      </c>
      <c r="D239" s="112" t="s">
        <v>791</v>
      </c>
      <c r="E239" s="113">
        <v>39946</v>
      </c>
      <c r="F239" s="113">
        <v>40178</v>
      </c>
      <c r="G239" s="122">
        <v>300</v>
      </c>
      <c r="H239" s="86"/>
      <c r="I239" s="86"/>
    </row>
    <row r="240" spans="1:9" ht="74.25" thickBot="1">
      <c r="A240" s="111" t="s">
        <v>792</v>
      </c>
      <c r="B240" s="111" t="s">
        <v>241</v>
      </c>
      <c r="C240" s="111" t="s">
        <v>764</v>
      </c>
      <c r="D240" s="112" t="s">
        <v>793</v>
      </c>
      <c r="E240" s="113">
        <v>39891</v>
      </c>
      <c r="F240" s="113">
        <v>40178</v>
      </c>
      <c r="G240" s="122">
        <v>1780</v>
      </c>
      <c r="H240" s="86"/>
      <c r="I240" s="86"/>
    </row>
    <row r="241" spans="1:9" ht="42.75" thickBot="1">
      <c r="A241" s="111" t="s">
        <v>794</v>
      </c>
      <c r="B241" s="111" t="s">
        <v>197</v>
      </c>
      <c r="C241" s="111" t="s">
        <v>277</v>
      </c>
      <c r="D241" s="112" t="s">
        <v>795</v>
      </c>
      <c r="E241" s="113">
        <v>40352</v>
      </c>
      <c r="F241" s="113">
        <v>40451</v>
      </c>
      <c r="G241" s="122">
        <v>1400</v>
      </c>
      <c r="H241" s="86"/>
      <c r="I241" s="86"/>
    </row>
    <row r="242" spans="1:9" ht="63.75" thickBot="1">
      <c r="A242" s="111" t="s">
        <v>796</v>
      </c>
      <c r="B242" s="111" t="s">
        <v>102</v>
      </c>
      <c r="C242" s="111" t="s">
        <v>363</v>
      </c>
      <c r="D242" s="112" t="s">
        <v>797</v>
      </c>
      <c r="E242" s="113">
        <v>39955</v>
      </c>
      <c r="F242" s="113">
        <v>40178</v>
      </c>
      <c r="G242" s="122">
        <v>1144</v>
      </c>
      <c r="H242" s="86"/>
      <c r="I242" s="86"/>
    </row>
    <row r="243" spans="1:9" ht="53.25" thickBot="1">
      <c r="A243" s="111" t="s">
        <v>798</v>
      </c>
      <c r="B243" s="111" t="s">
        <v>359</v>
      </c>
      <c r="C243" s="111" t="s">
        <v>799</v>
      </c>
      <c r="D243" s="112" t="s">
        <v>800</v>
      </c>
      <c r="E243" s="113">
        <v>39932</v>
      </c>
      <c r="F243" s="113">
        <v>40178</v>
      </c>
      <c r="G243" s="122">
        <v>10750</v>
      </c>
      <c r="H243" s="86"/>
      <c r="I243" s="86"/>
    </row>
    <row r="244" spans="1:9" ht="53.25" thickBot="1">
      <c r="A244" s="111" t="s">
        <v>801</v>
      </c>
      <c r="B244" s="111" t="s">
        <v>118</v>
      </c>
      <c r="C244" s="111" t="s">
        <v>406</v>
      </c>
      <c r="D244" s="112" t="s">
        <v>802</v>
      </c>
      <c r="E244" s="113">
        <v>39910</v>
      </c>
      <c r="F244" s="113">
        <v>40178</v>
      </c>
      <c r="G244" s="122">
        <v>320</v>
      </c>
      <c r="H244" s="86"/>
      <c r="I244" s="86"/>
    </row>
    <row r="245" spans="1:9" ht="53.25" thickBot="1">
      <c r="A245" s="111" t="s">
        <v>801</v>
      </c>
      <c r="B245" s="111" t="s">
        <v>118</v>
      </c>
      <c r="C245" s="111" t="s">
        <v>448</v>
      </c>
      <c r="D245" s="112" t="s">
        <v>803</v>
      </c>
      <c r="E245" s="113">
        <v>40227</v>
      </c>
      <c r="F245" s="113">
        <v>40359</v>
      </c>
      <c r="G245" s="122">
        <v>255</v>
      </c>
      <c r="H245" s="86"/>
      <c r="I245" s="86"/>
    </row>
    <row r="246" spans="1:9" ht="53.25" thickBot="1">
      <c r="A246" s="111" t="s">
        <v>804</v>
      </c>
      <c r="B246" s="111" t="s">
        <v>539</v>
      </c>
      <c r="C246" s="111" t="s">
        <v>346</v>
      </c>
      <c r="D246" s="112" t="s">
        <v>805</v>
      </c>
      <c r="E246" s="113">
        <v>39856</v>
      </c>
      <c r="F246" s="113">
        <v>40178</v>
      </c>
      <c r="G246" s="122">
        <v>3060</v>
      </c>
      <c r="H246" s="86"/>
      <c r="I246" s="86"/>
    </row>
    <row r="247" spans="1:9" ht="53.25" thickBot="1">
      <c r="A247" s="111" t="s">
        <v>806</v>
      </c>
      <c r="B247" s="111" t="s">
        <v>807</v>
      </c>
      <c r="C247" s="111" t="s">
        <v>407</v>
      </c>
      <c r="D247" s="112" t="s">
        <v>808</v>
      </c>
      <c r="E247" s="113">
        <v>39897</v>
      </c>
      <c r="F247" s="113">
        <v>40178</v>
      </c>
      <c r="G247" s="122">
        <v>520</v>
      </c>
      <c r="H247" s="86"/>
      <c r="I247" s="86"/>
    </row>
    <row r="248" spans="1:9" ht="53.25" thickBot="1">
      <c r="A248" s="111" t="s">
        <v>809</v>
      </c>
      <c r="B248" s="111" t="s">
        <v>807</v>
      </c>
      <c r="C248" s="111" t="s">
        <v>448</v>
      </c>
      <c r="D248" s="112" t="s">
        <v>810</v>
      </c>
      <c r="E248" s="113">
        <v>40227</v>
      </c>
      <c r="F248" s="113">
        <v>40359</v>
      </c>
      <c r="G248" s="122">
        <v>390</v>
      </c>
      <c r="H248" s="86"/>
      <c r="I248" s="86"/>
    </row>
    <row r="249" spans="1:9" ht="63.75" thickBot="1">
      <c r="A249" s="111" t="s">
        <v>811</v>
      </c>
      <c r="B249" s="111" t="s">
        <v>812</v>
      </c>
      <c r="C249" s="111" t="s">
        <v>402</v>
      </c>
      <c r="D249" s="112" t="s">
        <v>813</v>
      </c>
      <c r="E249" s="113">
        <v>39926</v>
      </c>
      <c r="F249" s="113">
        <v>40178</v>
      </c>
      <c r="G249" s="122">
        <v>890</v>
      </c>
      <c r="H249" s="86"/>
      <c r="I249" s="86"/>
    </row>
    <row r="250" spans="1:9" ht="53.25" thickBot="1">
      <c r="A250" s="111" t="s">
        <v>814</v>
      </c>
      <c r="B250" s="111" t="s">
        <v>815</v>
      </c>
      <c r="C250" s="111" t="s">
        <v>726</v>
      </c>
      <c r="D250" s="112" t="s">
        <v>816</v>
      </c>
      <c r="E250" s="113">
        <v>40010</v>
      </c>
      <c r="F250" s="113">
        <v>40178</v>
      </c>
      <c r="G250" s="122">
        <v>4410</v>
      </c>
      <c r="H250" s="86"/>
      <c r="I250" s="86"/>
    </row>
    <row r="251" spans="1:9" ht="53.25" thickBot="1">
      <c r="A251" s="111" t="s">
        <v>817</v>
      </c>
      <c r="B251" s="111" t="s">
        <v>818</v>
      </c>
      <c r="C251" s="111" t="s">
        <v>249</v>
      </c>
      <c r="D251" s="112" t="s">
        <v>819</v>
      </c>
      <c r="E251" s="113">
        <v>39951</v>
      </c>
      <c r="F251" s="113">
        <v>40178</v>
      </c>
      <c r="G251" s="122">
        <v>624</v>
      </c>
      <c r="H251" s="86"/>
      <c r="I251" s="86"/>
    </row>
    <row r="252" spans="1:9" ht="42.75" thickBot="1">
      <c r="A252" s="111" t="s">
        <v>817</v>
      </c>
      <c r="B252" s="111" t="s">
        <v>818</v>
      </c>
      <c r="C252" s="111" t="s">
        <v>820</v>
      </c>
      <c r="D252" s="112" t="s">
        <v>821</v>
      </c>
      <c r="E252" s="113">
        <v>39952</v>
      </c>
      <c r="F252" s="113">
        <v>40178</v>
      </c>
      <c r="G252" s="122">
        <v>640</v>
      </c>
      <c r="H252" s="86"/>
      <c r="I252" s="86"/>
    </row>
    <row r="253" spans="1:9" ht="42.75" thickBot="1">
      <c r="A253" s="111" t="s">
        <v>822</v>
      </c>
      <c r="B253" s="111" t="s">
        <v>823</v>
      </c>
      <c r="C253" s="111" t="s">
        <v>251</v>
      </c>
      <c r="D253" s="112" t="s">
        <v>824</v>
      </c>
      <c r="E253" s="113">
        <v>39937</v>
      </c>
      <c r="F253" s="113">
        <v>40178</v>
      </c>
      <c r="G253" s="122">
        <v>1455.69</v>
      </c>
      <c r="H253" s="86"/>
      <c r="I253" s="86"/>
    </row>
    <row r="254" spans="1:9" ht="53.25" thickBot="1">
      <c r="A254" s="111" t="s">
        <v>825</v>
      </c>
      <c r="B254" s="111" t="s">
        <v>826</v>
      </c>
      <c r="C254" s="111" t="s">
        <v>346</v>
      </c>
      <c r="D254" s="112" t="s">
        <v>827</v>
      </c>
      <c r="E254" s="113">
        <v>39908</v>
      </c>
      <c r="F254" s="113">
        <v>40178</v>
      </c>
      <c r="G254" s="122">
        <v>680</v>
      </c>
      <c r="H254" s="86"/>
      <c r="I254" s="86"/>
    </row>
    <row r="255" spans="1:9" ht="63.75" thickBot="1">
      <c r="A255" s="111" t="s">
        <v>828</v>
      </c>
      <c r="B255" s="111" t="s">
        <v>829</v>
      </c>
      <c r="C255" s="111" t="s">
        <v>328</v>
      </c>
      <c r="D255" s="112" t="s">
        <v>830</v>
      </c>
      <c r="E255" s="113">
        <v>40122</v>
      </c>
      <c r="F255" s="113">
        <v>40178</v>
      </c>
      <c r="G255" s="122">
        <v>1020</v>
      </c>
      <c r="H255" s="86"/>
      <c r="I255" s="86"/>
    </row>
    <row r="256" spans="1:9" ht="42.75" thickBot="1">
      <c r="A256" s="111" t="s">
        <v>831</v>
      </c>
      <c r="B256" s="111" t="s">
        <v>832</v>
      </c>
      <c r="C256" s="111" t="s">
        <v>251</v>
      </c>
      <c r="D256" s="112" t="s">
        <v>833</v>
      </c>
      <c r="E256" s="113">
        <v>39996</v>
      </c>
      <c r="F256" s="113">
        <v>40178</v>
      </c>
      <c r="G256" s="122">
        <v>280</v>
      </c>
      <c r="H256" s="86"/>
      <c r="I256" s="86"/>
    </row>
    <row r="257" spans="1:9" ht="42.75" thickBot="1">
      <c r="A257" s="111" t="s">
        <v>834</v>
      </c>
      <c r="B257" s="111" t="s">
        <v>835</v>
      </c>
      <c r="C257" s="111" t="s">
        <v>263</v>
      </c>
      <c r="D257" s="112" t="s">
        <v>836</v>
      </c>
      <c r="E257" s="113">
        <v>40021</v>
      </c>
      <c r="F257" s="113">
        <v>40178</v>
      </c>
      <c r="G257" s="122">
        <v>340</v>
      </c>
      <c r="H257" s="86"/>
      <c r="I257" s="86"/>
    </row>
    <row r="258" spans="1:9" ht="53.25" thickBot="1">
      <c r="A258" s="111" t="s">
        <v>837</v>
      </c>
      <c r="B258" s="111" t="s">
        <v>102</v>
      </c>
      <c r="C258" s="111" t="s">
        <v>267</v>
      </c>
      <c r="D258" s="112" t="s">
        <v>838</v>
      </c>
      <c r="E258" s="113">
        <v>40098</v>
      </c>
      <c r="F258" s="113">
        <v>40178</v>
      </c>
      <c r="G258" s="122">
        <v>250</v>
      </c>
      <c r="H258" s="86"/>
      <c r="I258" s="86"/>
    </row>
    <row r="259" spans="1:9" ht="42.75" thickBot="1">
      <c r="A259" s="111" t="s">
        <v>839</v>
      </c>
      <c r="B259" s="111" t="s">
        <v>840</v>
      </c>
      <c r="C259" s="111" t="s">
        <v>1250</v>
      </c>
      <c r="D259" s="112" t="s">
        <v>841</v>
      </c>
      <c r="E259" s="113">
        <v>40210</v>
      </c>
      <c r="F259" s="113">
        <v>40543</v>
      </c>
      <c r="G259" s="122">
        <f>1168+528</f>
        <v>1696</v>
      </c>
      <c r="H259" s="86"/>
      <c r="I259" s="86"/>
    </row>
    <row r="260" spans="1:9" ht="53.25" thickBot="1">
      <c r="A260" s="111" t="s">
        <v>842</v>
      </c>
      <c r="B260" s="117" t="s">
        <v>193</v>
      </c>
      <c r="C260" s="111" t="s">
        <v>843</v>
      </c>
      <c r="D260" s="112" t="s">
        <v>844</v>
      </c>
      <c r="E260" s="113">
        <v>39738</v>
      </c>
      <c r="F260" s="113">
        <v>39813</v>
      </c>
      <c r="G260" s="122">
        <v>1579.6</v>
      </c>
      <c r="H260" s="86"/>
      <c r="I260" s="86"/>
    </row>
    <row r="261" spans="1:9" ht="53.25" thickBot="1">
      <c r="A261" s="111" t="s">
        <v>845</v>
      </c>
      <c r="B261" s="117" t="s">
        <v>283</v>
      </c>
      <c r="C261" s="111" t="s">
        <v>846</v>
      </c>
      <c r="D261" s="112" t="s">
        <v>847</v>
      </c>
      <c r="E261" s="113">
        <v>40081</v>
      </c>
      <c r="F261" s="113">
        <v>40178</v>
      </c>
      <c r="G261" s="122">
        <v>1644.29</v>
      </c>
      <c r="H261" s="86"/>
      <c r="I261" s="86"/>
    </row>
    <row r="262" spans="1:9" ht="74.25" thickBot="1">
      <c r="A262" s="111" t="s">
        <v>848</v>
      </c>
      <c r="B262" s="117" t="s">
        <v>849</v>
      </c>
      <c r="C262" s="111" t="s">
        <v>422</v>
      </c>
      <c r="D262" s="112" t="s">
        <v>850</v>
      </c>
      <c r="E262" s="113">
        <v>39982</v>
      </c>
      <c r="F262" s="113">
        <v>40178</v>
      </c>
      <c r="G262" s="122">
        <v>960</v>
      </c>
      <c r="H262" s="86"/>
      <c r="I262" s="86"/>
    </row>
    <row r="263" spans="1:9" ht="32.25" thickBot="1">
      <c r="A263" s="111" t="s">
        <v>851</v>
      </c>
      <c r="B263" s="117" t="s">
        <v>187</v>
      </c>
      <c r="C263" s="111" t="s">
        <v>458</v>
      </c>
      <c r="D263" s="112" t="s">
        <v>852</v>
      </c>
      <c r="E263" s="113">
        <v>40193</v>
      </c>
      <c r="F263" s="113">
        <v>40543</v>
      </c>
      <c r="G263" s="122">
        <v>4760</v>
      </c>
      <c r="H263" s="86"/>
      <c r="I263" s="86"/>
    </row>
    <row r="264" spans="1:9" ht="63.75" thickBot="1">
      <c r="A264" s="111" t="s">
        <v>853</v>
      </c>
      <c r="B264" s="117" t="s">
        <v>112</v>
      </c>
      <c r="C264" s="111" t="s">
        <v>363</v>
      </c>
      <c r="D264" s="112" t="s">
        <v>854</v>
      </c>
      <c r="E264" s="113">
        <v>39960</v>
      </c>
      <c r="F264" s="113">
        <v>40178</v>
      </c>
      <c r="G264" s="122">
        <v>652</v>
      </c>
      <c r="H264" s="86"/>
      <c r="I264" s="86"/>
    </row>
    <row r="265" spans="1:9" ht="53.25" thickBot="1">
      <c r="A265" s="111" t="s">
        <v>855</v>
      </c>
      <c r="B265" s="117" t="s">
        <v>856</v>
      </c>
      <c r="C265" s="111" t="s">
        <v>406</v>
      </c>
      <c r="D265" s="112" t="s">
        <v>857</v>
      </c>
      <c r="E265" s="113">
        <v>39910</v>
      </c>
      <c r="F265" s="113">
        <v>40178</v>
      </c>
      <c r="G265" s="122">
        <v>320</v>
      </c>
      <c r="H265" s="86"/>
      <c r="I265" s="86"/>
    </row>
    <row r="266" spans="1:9" ht="53.25" thickBot="1">
      <c r="A266" s="111" t="s">
        <v>855</v>
      </c>
      <c r="B266" s="117" t="s">
        <v>856</v>
      </c>
      <c r="C266" s="111" t="s">
        <v>448</v>
      </c>
      <c r="D266" s="112" t="s">
        <v>858</v>
      </c>
      <c r="E266" s="113">
        <v>40227</v>
      </c>
      <c r="F266" s="113">
        <v>40359</v>
      </c>
      <c r="G266" s="122">
        <v>255</v>
      </c>
      <c r="H266" s="86"/>
      <c r="I266" s="86"/>
    </row>
    <row r="267" spans="1:9" ht="63.75" thickBot="1">
      <c r="A267" s="111" t="s">
        <v>859</v>
      </c>
      <c r="B267" s="117" t="s">
        <v>112</v>
      </c>
      <c r="C267" s="111" t="s">
        <v>270</v>
      </c>
      <c r="D267" s="112" t="s">
        <v>860</v>
      </c>
      <c r="E267" s="113">
        <v>40295</v>
      </c>
      <c r="F267" s="113">
        <v>40543</v>
      </c>
      <c r="G267" s="122">
        <v>100</v>
      </c>
      <c r="H267" s="86"/>
      <c r="I267" s="86"/>
    </row>
    <row r="268" spans="1:9" ht="32.25" thickBot="1">
      <c r="A268" s="111" t="s">
        <v>861</v>
      </c>
      <c r="B268" s="111" t="s">
        <v>241</v>
      </c>
      <c r="C268" s="111" t="s">
        <v>246</v>
      </c>
      <c r="D268" s="112" t="s">
        <v>862</v>
      </c>
      <c r="E268" s="113">
        <v>40648</v>
      </c>
      <c r="F268" s="113">
        <v>40847</v>
      </c>
      <c r="G268" s="122">
        <v>480</v>
      </c>
      <c r="H268" s="86"/>
      <c r="I268" s="86"/>
    </row>
    <row r="269" spans="1:9" ht="53.25" thickBot="1">
      <c r="A269" s="111" t="s">
        <v>863</v>
      </c>
      <c r="B269" s="117" t="s">
        <v>864</v>
      </c>
      <c r="C269" s="111" t="s">
        <v>346</v>
      </c>
      <c r="D269" s="112" t="s">
        <v>865</v>
      </c>
      <c r="E269" s="113">
        <v>39895</v>
      </c>
      <c r="F269" s="113">
        <v>40178</v>
      </c>
      <c r="G269" s="122">
        <v>340</v>
      </c>
      <c r="H269" s="86"/>
      <c r="I269" s="86"/>
    </row>
    <row r="270" spans="1:9" ht="63.75" thickBot="1">
      <c r="A270" s="111" t="s">
        <v>866</v>
      </c>
      <c r="B270" s="117" t="s">
        <v>867</v>
      </c>
      <c r="C270" s="111" t="s">
        <v>363</v>
      </c>
      <c r="D270" s="112" t="s">
        <v>868</v>
      </c>
      <c r="E270" s="113">
        <v>39997</v>
      </c>
      <c r="F270" s="113">
        <v>40178</v>
      </c>
      <c r="G270" s="122">
        <v>4075</v>
      </c>
      <c r="H270" s="86"/>
      <c r="I270" s="86"/>
    </row>
    <row r="271" spans="1:9" ht="63.75" thickBot="1">
      <c r="A271" s="111" t="s">
        <v>869</v>
      </c>
      <c r="B271" s="117" t="s">
        <v>477</v>
      </c>
      <c r="C271" s="111" t="s">
        <v>363</v>
      </c>
      <c r="D271" s="112" t="s">
        <v>870</v>
      </c>
      <c r="E271" s="113">
        <v>39955</v>
      </c>
      <c r="F271" s="113">
        <v>40178</v>
      </c>
      <c r="G271" s="122">
        <v>652</v>
      </c>
      <c r="H271" s="86"/>
      <c r="I271" s="86"/>
    </row>
    <row r="272" spans="1:9" ht="53.25" thickBot="1">
      <c r="A272" s="111" t="s">
        <v>871</v>
      </c>
      <c r="B272" s="117" t="s">
        <v>872</v>
      </c>
      <c r="C272" s="111" t="s">
        <v>267</v>
      </c>
      <c r="D272" s="112" t="s">
        <v>873</v>
      </c>
      <c r="E272" s="113">
        <v>40149</v>
      </c>
      <c r="F272" s="113">
        <v>40178</v>
      </c>
      <c r="G272" s="122">
        <v>750</v>
      </c>
      <c r="H272" s="86"/>
      <c r="I272" s="86"/>
    </row>
    <row r="273" spans="1:9" ht="63.75" thickBot="1">
      <c r="A273" s="111" t="s">
        <v>874</v>
      </c>
      <c r="B273" s="117" t="s">
        <v>872</v>
      </c>
      <c r="C273" s="111" t="s">
        <v>270</v>
      </c>
      <c r="D273" s="112" t="s">
        <v>875</v>
      </c>
      <c r="E273" s="113">
        <v>40437</v>
      </c>
      <c r="F273" s="113">
        <v>40543</v>
      </c>
      <c r="G273" s="122">
        <v>1050</v>
      </c>
      <c r="H273" s="86"/>
      <c r="I273" s="86"/>
    </row>
    <row r="274" spans="1:9" ht="53.25" thickBot="1">
      <c r="A274" s="111" t="s">
        <v>876</v>
      </c>
      <c r="B274" s="117" t="s">
        <v>877</v>
      </c>
      <c r="C274" s="111" t="s">
        <v>406</v>
      </c>
      <c r="D274" s="112" t="s">
        <v>878</v>
      </c>
      <c r="E274" s="113">
        <v>39948</v>
      </c>
      <c r="F274" s="113">
        <v>40178</v>
      </c>
      <c r="G274" s="122">
        <v>300</v>
      </c>
      <c r="H274" s="86"/>
      <c r="I274" s="86"/>
    </row>
    <row r="275" spans="1:9" ht="53.25" thickBot="1">
      <c r="A275" s="111" t="s">
        <v>876</v>
      </c>
      <c r="B275" s="117" t="s">
        <v>877</v>
      </c>
      <c r="C275" s="111" t="s">
        <v>448</v>
      </c>
      <c r="D275" s="112" t="s">
        <v>879</v>
      </c>
      <c r="E275" s="113">
        <v>40204</v>
      </c>
      <c r="F275" s="113">
        <v>40359</v>
      </c>
      <c r="G275" s="122">
        <v>420</v>
      </c>
      <c r="H275" s="86"/>
      <c r="I275" s="86"/>
    </row>
    <row r="276" spans="1:9" ht="63.75" thickBot="1">
      <c r="A276" s="111" t="s">
        <v>880</v>
      </c>
      <c r="B276" s="117" t="s">
        <v>158</v>
      </c>
      <c r="C276" s="111" t="s">
        <v>328</v>
      </c>
      <c r="D276" s="112" t="s">
        <v>881</v>
      </c>
      <c r="E276" s="113">
        <v>40127</v>
      </c>
      <c r="F276" s="113">
        <v>40178</v>
      </c>
      <c r="G276" s="122">
        <v>425</v>
      </c>
      <c r="H276" s="86"/>
      <c r="I276" s="86"/>
    </row>
    <row r="277" spans="1:9" ht="74.25" thickBot="1">
      <c r="A277" s="111" t="s">
        <v>882</v>
      </c>
      <c r="B277" s="117" t="s">
        <v>883</v>
      </c>
      <c r="C277" s="111" t="s">
        <v>422</v>
      </c>
      <c r="D277" s="112" t="s">
        <v>884</v>
      </c>
      <c r="E277" s="113">
        <v>39982</v>
      </c>
      <c r="F277" s="113">
        <v>40178</v>
      </c>
      <c r="G277" s="122">
        <v>1780</v>
      </c>
      <c r="H277" s="86"/>
      <c r="I277" s="86"/>
    </row>
    <row r="278" spans="1:9" ht="53.25" thickBot="1">
      <c r="A278" s="111" t="s">
        <v>885</v>
      </c>
      <c r="B278" s="117" t="s">
        <v>428</v>
      </c>
      <c r="C278" s="111" t="s">
        <v>371</v>
      </c>
      <c r="D278" s="112" t="s">
        <v>886</v>
      </c>
      <c r="E278" s="113">
        <v>39939</v>
      </c>
      <c r="F278" s="113">
        <v>40178</v>
      </c>
      <c r="G278" s="122">
        <v>4230</v>
      </c>
      <c r="H278" s="86"/>
      <c r="I278" s="86"/>
    </row>
    <row r="279" spans="1:9" ht="53.25" thickBot="1">
      <c r="A279" s="111" t="s">
        <v>887</v>
      </c>
      <c r="B279" s="117" t="s">
        <v>283</v>
      </c>
      <c r="C279" s="111" t="s">
        <v>267</v>
      </c>
      <c r="D279" s="112" t="s">
        <v>1251</v>
      </c>
      <c r="E279" s="113">
        <v>40117</v>
      </c>
      <c r="F279" s="113">
        <v>40178</v>
      </c>
      <c r="G279" s="122">
        <v>75</v>
      </c>
      <c r="H279" s="86"/>
      <c r="I279" s="86"/>
    </row>
    <row r="280" spans="1:9" ht="32.25" thickBot="1">
      <c r="A280" s="111" t="s">
        <v>888</v>
      </c>
      <c r="B280" s="111" t="s">
        <v>889</v>
      </c>
      <c r="C280" s="111" t="s">
        <v>246</v>
      </c>
      <c r="D280" s="112" t="s">
        <v>1252</v>
      </c>
      <c r="E280" s="113">
        <v>40834</v>
      </c>
      <c r="F280" s="113">
        <v>40838</v>
      </c>
      <c r="G280" s="122">
        <v>720</v>
      </c>
      <c r="H280" s="86"/>
      <c r="I280" s="86"/>
    </row>
    <row r="281" spans="1:9" ht="53.25" thickBot="1">
      <c r="A281" s="111" t="s">
        <v>890</v>
      </c>
      <c r="B281" s="117" t="s">
        <v>241</v>
      </c>
      <c r="C281" s="111" t="s">
        <v>291</v>
      </c>
      <c r="D281" s="112" t="s">
        <v>891</v>
      </c>
      <c r="E281" s="113">
        <v>39982</v>
      </c>
      <c r="F281" s="113">
        <v>40178</v>
      </c>
      <c r="G281" s="122">
        <v>624</v>
      </c>
      <c r="H281" s="86"/>
      <c r="I281" s="86"/>
    </row>
    <row r="282" spans="1:9" ht="32.25" thickBot="1">
      <c r="A282" s="111" t="s">
        <v>892</v>
      </c>
      <c r="B282" s="111" t="s">
        <v>146</v>
      </c>
      <c r="C282" s="111" t="s">
        <v>356</v>
      </c>
      <c r="D282" s="112" t="s">
        <v>893</v>
      </c>
      <c r="E282" s="113">
        <v>40441</v>
      </c>
      <c r="F282" s="113">
        <v>40481</v>
      </c>
      <c r="G282" s="122">
        <f>320+624</f>
        <v>944</v>
      </c>
      <c r="H282" s="86"/>
      <c r="I282" s="86"/>
    </row>
    <row r="283" spans="1:9" ht="21.75" thickBot="1">
      <c r="A283" s="111" t="s">
        <v>892</v>
      </c>
      <c r="B283" s="111" t="s">
        <v>146</v>
      </c>
      <c r="C283" s="111" t="s">
        <v>894</v>
      </c>
      <c r="D283" s="112" t="s">
        <v>1253</v>
      </c>
      <c r="E283" s="113">
        <v>40592</v>
      </c>
      <c r="F283" s="113">
        <v>40603</v>
      </c>
      <c r="G283" s="122">
        <v>624</v>
      </c>
      <c r="H283" s="86"/>
      <c r="I283" s="86"/>
    </row>
    <row r="284" spans="1:9" ht="53.25" thickBot="1">
      <c r="A284" s="111" t="s">
        <v>895</v>
      </c>
      <c r="B284" s="117" t="s">
        <v>896</v>
      </c>
      <c r="C284" s="111" t="s">
        <v>346</v>
      </c>
      <c r="D284" s="112" t="s">
        <v>897</v>
      </c>
      <c r="E284" s="113">
        <v>39874</v>
      </c>
      <c r="F284" s="113">
        <v>40178</v>
      </c>
      <c r="G284" s="122">
        <v>680</v>
      </c>
      <c r="H284" s="86"/>
      <c r="I284" s="86"/>
    </row>
    <row r="285" spans="1:9" ht="53.25" thickBot="1">
      <c r="A285" s="111" t="s">
        <v>898</v>
      </c>
      <c r="B285" s="117" t="s">
        <v>899</v>
      </c>
      <c r="C285" s="111" t="s">
        <v>346</v>
      </c>
      <c r="D285" s="112" t="s">
        <v>900</v>
      </c>
      <c r="E285" s="113"/>
      <c r="F285" s="113"/>
      <c r="G285" s="122"/>
      <c r="H285" s="86"/>
      <c r="I285" s="86"/>
    </row>
    <row r="286" spans="1:9" ht="53.25" thickBot="1">
      <c r="A286" s="111" t="s">
        <v>901</v>
      </c>
      <c r="B286" s="117" t="s">
        <v>902</v>
      </c>
      <c r="C286" s="111" t="s">
        <v>249</v>
      </c>
      <c r="D286" s="112" t="s">
        <v>903</v>
      </c>
      <c r="E286" s="113">
        <v>39917</v>
      </c>
      <c r="F286" s="113">
        <v>40178</v>
      </c>
      <c r="G286" s="122">
        <v>504</v>
      </c>
      <c r="H286" s="86"/>
      <c r="I286" s="86"/>
    </row>
    <row r="287" spans="1:9" ht="42.75" thickBot="1">
      <c r="A287" s="111" t="s">
        <v>904</v>
      </c>
      <c r="B287" s="111" t="s">
        <v>902</v>
      </c>
      <c r="C287" s="111" t="s">
        <v>277</v>
      </c>
      <c r="D287" s="112" t="s">
        <v>905</v>
      </c>
      <c r="E287" s="113">
        <v>40276</v>
      </c>
      <c r="F287" s="113">
        <v>40451</v>
      </c>
      <c r="G287" s="122">
        <v>400</v>
      </c>
      <c r="H287" s="86"/>
      <c r="I287" s="86"/>
    </row>
    <row r="288" spans="1:9" ht="32.25" thickBot="1">
      <c r="A288" s="111" t="s">
        <v>904</v>
      </c>
      <c r="B288" s="111" t="s">
        <v>902</v>
      </c>
      <c r="C288" s="111" t="s">
        <v>246</v>
      </c>
      <c r="D288" s="112" t="s">
        <v>906</v>
      </c>
      <c r="E288" s="113">
        <v>40690</v>
      </c>
      <c r="F288" s="113">
        <v>40847</v>
      </c>
      <c r="G288" s="122">
        <v>480</v>
      </c>
      <c r="H288" s="86"/>
      <c r="I288" s="86"/>
    </row>
    <row r="289" spans="1:9" ht="42.75" thickBot="1">
      <c r="A289" s="111" t="s">
        <v>907</v>
      </c>
      <c r="B289" s="117" t="s">
        <v>908</v>
      </c>
      <c r="C289" s="111" t="s">
        <v>251</v>
      </c>
      <c r="D289" s="112" t="s">
        <v>909</v>
      </c>
      <c r="E289" s="113">
        <v>39930</v>
      </c>
      <c r="F289" s="113">
        <v>40178</v>
      </c>
      <c r="G289" s="122">
        <v>4480</v>
      </c>
      <c r="H289" s="86"/>
      <c r="I289" s="86"/>
    </row>
    <row r="290" spans="1:9" ht="74.25" thickBot="1">
      <c r="A290" s="111" t="s">
        <v>910</v>
      </c>
      <c r="B290" s="117" t="s">
        <v>539</v>
      </c>
      <c r="C290" s="111" t="s">
        <v>422</v>
      </c>
      <c r="D290" s="112" t="s">
        <v>911</v>
      </c>
      <c r="E290" s="113">
        <v>39885</v>
      </c>
      <c r="F290" s="113">
        <v>40178</v>
      </c>
      <c r="G290" s="122">
        <v>960</v>
      </c>
      <c r="H290" s="86"/>
      <c r="I290" s="86"/>
    </row>
    <row r="291" spans="1:9" ht="63.75" thickBot="1">
      <c r="A291" s="111" t="s">
        <v>912</v>
      </c>
      <c r="B291" s="111" t="s">
        <v>913</v>
      </c>
      <c r="C291" s="111" t="s">
        <v>914</v>
      </c>
      <c r="D291" s="112" t="s">
        <v>1232</v>
      </c>
      <c r="E291" s="113">
        <v>39930</v>
      </c>
      <c r="F291" s="113">
        <v>40178</v>
      </c>
      <c r="G291" s="122">
        <v>5000</v>
      </c>
      <c r="H291" s="86"/>
      <c r="I291" s="86"/>
    </row>
    <row r="292" spans="1:9" ht="53.25" thickBot="1">
      <c r="A292" s="111" t="s">
        <v>915</v>
      </c>
      <c r="B292" s="111" t="s">
        <v>181</v>
      </c>
      <c r="C292" s="111" t="s">
        <v>274</v>
      </c>
      <c r="D292" s="112" t="s">
        <v>916</v>
      </c>
      <c r="E292" s="113">
        <v>39738</v>
      </c>
      <c r="F292" s="113">
        <v>39813</v>
      </c>
      <c r="G292" s="122">
        <v>588.24</v>
      </c>
      <c r="H292" s="86"/>
      <c r="I292" s="86"/>
    </row>
    <row r="293" spans="1:9" ht="42.75" thickBot="1">
      <c r="A293" s="111" t="s">
        <v>917</v>
      </c>
      <c r="B293" s="117" t="s">
        <v>118</v>
      </c>
      <c r="C293" s="111" t="s">
        <v>251</v>
      </c>
      <c r="D293" s="112" t="s">
        <v>918</v>
      </c>
      <c r="E293" s="113">
        <v>39953</v>
      </c>
      <c r="F293" s="113">
        <v>40178</v>
      </c>
      <c r="G293" s="122">
        <v>560</v>
      </c>
      <c r="H293" s="86"/>
      <c r="I293" s="86"/>
    </row>
    <row r="294" spans="1:9" ht="53.25" thickBot="1">
      <c r="A294" s="111" t="s">
        <v>919</v>
      </c>
      <c r="B294" s="117" t="s">
        <v>461</v>
      </c>
      <c r="C294" s="111" t="s">
        <v>448</v>
      </c>
      <c r="D294" s="112" t="s">
        <v>920</v>
      </c>
      <c r="E294" s="113">
        <v>40227</v>
      </c>
      <c r="F294" s="113">
        <v>40359</v>
      </c>
      <c r="G294" s="122">
        <v>225</v>
      </c>
      <c r="H294" s="86"/>
      <c r="I294" s="86"/>
    </row>
    <row r="295" spans="1:9" ht="63.75" thickBot="1">
      <c r="A295" s="111" t="s">
        <v>921</v>
      </c>
      <c r="B295" s="111" t="s">
        <v>922</v>
      </c>
      <c r="C295" s="111" t="s">
        <v>328</v>
      </c>
      <c r="D295" s="112" t="s">
        <v>1254</v>
      </c>
      <c r="E295" s="113">
        <v>39969</v>
      </c>
      <c r="F295" s="113">
        <v>40178</v>
      </c>
      <c r="G295" s="122">
        <v>340</v>
      </c>
      <c r="H295" s="86"/>
      <c r="I295" s="86"/>
    </row>
    <row r="296" spans="1:9" ht="63.75" thickBot="1">
      <c r="A296" s="111" t="s">
        <v>923</v>
      </c>
      <c r="B296" s="111" t="s">
        <v>158</v>
      </c>
      <c r="C296" s="111" t="s">
        <v>363</v>
      </c>
      <c r="D296" s="112" t="s">
        <v>924</v>
      </c>
      <c r="E296" s="113">
        <v>39948</v>
      </c>
      <c r="F296" s="113">
        <v>40178</v>
      </c>
      <c r="G296" s="122">
        <v>570.5</v>
      </c>
      <c r="H296" s="86"/>
      <c r="I296" s="86"/>
    </row>
    <row r="297" spans="1:9" ht="53.25" thickBot="1">
      <c r="A297" s="111" t="s">
        <v>925</v>
      </c>
      <c r="B297" s="111" t="s">
        <v>926</v>
      </c>
      <c r="C297" s="111" t="s">
        <v>249</v>
      </c>
      <c r="D297" s="112" t="s">
        <v>927</v>
      </c>
      <c r="E297" s="113">
        <v>39897</v>
      </c>
      <c r="F297" s="113">
        <v>40178</v>
      </c>
      <c r="G297" s="122">
        <v>2496</v>
      </c>
      <c r="H297" s="86"/>
      <c r="I297" s="86"/>
    </row>
    <row r="298" spans="1:9" ht="42.75" thickBot="1">
      <c r="A298" s="111" t="s">
        <v>925</v>
      </c>
      <c r="B298" s="111" t="s">
        <v>926</v>
      </c>
      <c r="C298" s="111" t="s">
        <v>263</v>
      </c>
      <c r="D298" s="112" t="s">
        <v>928</v>
      </c>
      <c r="E298" s="113">
        <v>39932</v>
      </c>
      <c r="F298" s="113">
        <v>40178</v>
      </c>
      <c r="G298" s="122">
        <v>2560</v>
      </c>
      <c r="H298" s="86"/>
      <c r="I298" s="86"/>
    </row>
    <row r="299" spans="1:9" ht="42.75" thickBot="1">
      <c r="A299" s="111" t="s">
        <v>929</v>
      </c>
      <c r="B299" s="111" t="s">
        <v>930</v>
      </c>
      <c r="C299" s="111" t="s">
        <v>277</v>
      </c>
      <c r="D299" s="112" t="s">
        <v>931</v>
      </c>
      <c r="E299" s="113">
        <v>40382</v>
      </c>
      <c r="F299" s="113">
        <v>40543</v>
      </c>
      <c r="G299" s="122">
        <v>600</v>
      </c>
      <c r="H299" s="86"/>
      <c r="I299" s="86"/>
    </row>
    <row r="300" spans="1:9" ht="32.25" thickBot="1">
      <c r="A300" s="111" t="s">
        <v>929</v>
      </c>
      <c r="B300" s="111" t="s">
        <v>930</v>
      </c>
      <c r="C300" s="111" t="s">
        <v>246</v>
      </c>
      <c r="D300" s="112" t="s">
        <v>932</v>
      </c>
      <c r="E300" s="113">
        <v>40732</v>
      </c>
      <c r="F300" s="113">
        <v>40847</v>
      </c>
      <c r="G300" s="122">
        <v>600</v>
      </c>
      <c r="H300" s="86"/>
      <c r="I300" s="86"/>
    </row>
    <row r="301" spans="1:9" ht="53.25" thickBot="1">
      <c r="A301" s="111" t="s">
        <v>933</v>
      </c>
      <c r="B301" s="111" t="s">
        <v>134</v>
      </c>
      <c r="C301" s="111" t="s">
        <v>274</v>
      </c>
      <c r="D301" s="112" t="s">
        <v>1255</v>
      </c>
      <c r="E301" s="113">
        <v>39745</v>
      </c>
      <c r="F301" s="113">
        <v>39813</v>
      </c>
      <c r="G301" s="122">
        <v>368.66</v>
      </c>
      <c r="H301" s="86"/>
      <c r="I301" s="86"/>
    </row>
    <row r="302" spans="1:9" ht="42.75" thickBot="1">
      <c r="A302" s="111" t="s">
        <v>934</v>
      </c>
      <c r="B302" s="111" t="s">
        <v>428</v>
      </c>
      <c r="C302" s="111" t="s">
        <v>263</v>
      </c>
      <c r="D302" s="112" t="s">
        <v>935</v>
      </c>
      <c r="E302" s="113">
        <v>39979</v>
      </c>
      <c r="F302" s="113">
        <v>40178</v>
      </c>
      <c r="G302" s="122">
        <v>680</v>
      </c>
      <c r="H302" s="86"/>
      <c r="I302" s="86"/>
    </row>
    <row r="303" spans="1:9" ht="63.75" thickBot="1">
      <c r="A303" s="111" t="s">
        <v>936</v>
      </c>
      <c r="B303" s="111" t="s">
        <v>937</v>
      </c>
      <c r="C303" s="111" t="s">
        <v>328</v>
      </c>
      <c r="D303" s="112" t="s">
        <v>938</v>
      </c>
      <c r="E303" s="113">
        <v>39215</v>
      </c>
      <c r="F303" s="113">
        <v>40178</v>
      </c>
      <c r="G303" s="122">
        <v>1190</v>
      </c>
      <c r="H303" s="86"/>
      <c r="I303" s="86"/>
    </row>
    <row r="304" spans="1:9" ht="63.75" thickBot="1">
      <c r="A304" s="111" t="s">
        <v>939</v>
      </c>
      <c r="B304" s="111" t="s">
        <v>940</v>
      </c>
      <c r="C304" s="111" t="s">
        <v>363</v>
      </c>
      <c r="D304" s="112" t="s">
        <v>941</v>
      </c>
      <c r="E304" s="113">
        <v>40063</v>
      </c>
      <c r="F304" s="113">
        <v>40178</v>
      </c>
      <c r="G304" s="122">
        <v>1956</v>
      </c>
      <c r="H304" s="86"/>
      <c r="I304" s="86"/>
    </row>
    <row r="305" spans="1:9" ht="63.75" thickBot="1">
      <c r="A305" s="111" t="s">
        <v>942</v>
      </c>
      <c r="B305" s="111" t="s">
        <v>763</v>
      </c>
      <c r="C305" s="111" t="s">
        <v>328</v>
      </c>
      <c r="D305" s="112" t="s">
        <v>943</v>
      </c>
      <c r="E305" s="113">
        <v>40077</v>
      </c>
      <c r="F305" s="113">
        <v>40178</v>
      </c>
      <c r="G305" s="122">
        <v>340</v>
      </c>
      <c r="H305" s="86"/>
      <c r="I305" s="86"/>
    </row>
    <row r="306" spans="1:9" ht="42.75" thickBot="1">
      <c r="A306" s="111" t="s">
        <v>944</v>
      </c>
      <c r="B306" s="111" t="s">
        <v>945</v>
      </c>
      <c r="C306" s="111" t="s">
        <v>580</v>
      </c>
      <c r="D306" s="112" t="s">
        <v>946</v>
      </c>
      <c r="E306" s="113">
        <v>40256</v>
      </c>
      <c r="F306" s="113">
        <v>40543</v>
      </c>
      <c r="G306" s="122">
        <v>730</v>
      </c>
      <c r="H306" s="86"/>
      <c r="I306" s="86"/>
    </row>
    <row r="307" spans="1:9" ht="42.75" thickBot="1">
      <c r="A307" s="111" t="s">
        <v>947</v>
      </c>
      <c r="B307" s="111" t="s">
        <v>280</v>
      </c>
      <c r="C307" s="111" t="s">
        <v>251</v>
      </c>
      <c r="D307" s="112" t="s">
        <v>948</v>
      </c>
      <c r="E307" s="113">
        <v>39975</v>
      </c>
      <c r="F307" s="113">
        <v>40178</v>
      </c>
      <c r="G307" s="122">
        <v>1120</v>
      </c>
      <c r="H307" s="86"/>
      <c r="I307" s="86"/>
    </row>
    <row r="308" spans="1:9" ht="74.25" thickBot="1">
      <c r="A308" s="111" t="s">
        <v>949</v>
      </c>
      <c r="B308" s="111" t="s">
        <v>950</v>
      </c>
      <c r="C308" s="111" t="s">
        <v>422</v>
      </c>
      <c r="D308" s="112" t="s">
        <v>951</v>
      </c>
      <c r="E308" s="113">
        <v>39898</v>
      </c>
      <c r="F308" s="113">
        <v>40178</v>
      </c>
      <c r="G308" s="122">
        <v>1780</v>
      </c>
      <c r="H308" s="86"/>
      <c r="I308" s="86"/>
    </row>
    <row r="309" spans="1:9" ht="53.25" thickBot="1">
      <c r="A309" s="111" t="s">
        <v>952</v>
      </c>
      <c r="B309" s="111" t="s">
        <v>953</v>
      </c>
      <c r="C309" s="111" t="s">
        <v>407</v>
      </c>
      <c r="D309" s="112" t="s">
        <v>954</v>
      </c>
      <c r="E309" s="113">
        <v>39883</v>
      </c>
      <c r="F309" s="113">
        <v>40178</v>
      </c>
      <c r="G309" s="122">
        <v>600</v>
      </c>
      <c r="H309" s="86"/>
      <c r="I309" s="86"/>
    </row>
    <row r="310" spans="1:9" ht="42.75" thickBot="1">
      <c r="A310" s="111" t="s">
        <v>955</v>
      </c>
      <c r="B310" s="111" t="s">
        <v>656</v>
      </c>
      <c r="C310" s="111" t="s">
        <v>251</v>
      </c>
      <c r="D310" s="112" t="s">
        <v>956</v>
      </c>
      <c r="E310" s="113">
        <v>40002</v>
      </c>
      <c r="F310" s="113">
        <v>40178</v>
      </c>
      <c r="G310" s="122">
        <v>280</v>
      </c>
      <c r="H310" s="86"/>
      <c r="I310" s="86"/>
    </row>
    <row r="311" spans="1:9" ht="53.25" thickBot="1">
      <c r="A311" s="111" t="s">
        <v>957</v>
      </c>
      <c r="B311" s="111" t="s">
        <v>958</v>
      </c>
      <c r="C311" s="111" t="s">
        <v>407</v>
      </c>
      <c r="D311" s="112" t="s">
        <v>959</v>
      </c>
      <c r="E311" s="113">
        <v>39961</v>
      </c>
      <c r="F311" s="113">
        <v>40178</v>
      </c>
      <c r="G311" s="122">
        <v>280</v>
      </c>
      <c r="H311" s="86"/>
      <c r="I311" s="86"/>
    </row>
    <row r="312" spans="1:9" ht="74.25" thickBot="1">
      <c r="A312" s="111" t="s">
        <v>960</v>
      </c>
      <c r="B312" s="111" t="s">
        <v>961</v>
      </c>
      <c r="C312" s="111" t="s">
        <v>422</v>
      </c>
      <c r="D312" s="112" t="s">
        <v>962</v>
      </c>
      <c r="E312" s="113">
        <v>39942</v>
      </c>
      <c r="F312" s="113">
        <v>40178</v>
      </c>
      <c r="G312" s="122">
        <v>3420</v>
      </c>
      <c r="H312" s="86"/>
      <c r="I312" s="86"/>
    </row>
    <row r="313" spans="1:9" ht="53.25" thickBot="1">
      <c r="A313" s="111" t="s">
        <v>963</v>
      </c>
      <c r="B313" s="117" t="s">
        <v>964</v>
      </c>
      <c r="C313" s="111" t="s">
        <v>448</v>
      </c>
      <c r="D313" s="112" t="s">
        <v>965</v>
      </c>
      <c r="E313" s="113">
        <v>40227</v>
      </c>
      <c r="F313" s="113">
        <v>40359</v>
      </c>
      <c r="G313" s="122">
        <v>210</v>
      </c>
      <c r="H313" s="86"/>
      <c r="I313" s="86"/>
    </row>
    <row r="314" spans="1:9" ht="53.25" thickBot="1">
      <c r="A314" s="111" t="s">
        <v>966</v>
      </c>
      <c r="B314" s="111" t="s">
        <v>964</v>
      </c>
      <c r="C314" s="111" t="s">
        <v>407</v>
      </c>
      <c r="D314" s="112" t="s">
        <v>967</v>
      </c>
      <c r="E314" s="113">
        <v>39876</v>
      </c>
      <c r="F314" s="113">
        <v>40178</v>
      </c>
      <c r="G314" s="122">
        <v>260</v>
      </c>
      <c r="H314" s="86"/>
      <c r="I314" s="86"/>
    </row>
    <row r="315" spans="1:9" ht="63.75" thickBot="1">
      <c r="A315" s="111" t="s">
        <v>966</v>
      </c>
      <c r="B315" s="111" t="s">
        <v>961</v>
      </c>
      <c r="C315" s="111" t="s">
        <v>328</v>
      </c>
      <c r="D315" s="112" t="s">
        <v>968</v>
      </c>
      <c r="E315" s="113">
        <v>39952</v>
      </c>
      <c r="F315" s="113">
        <v>40178</v>
      </c>
      <c r="G315" s="122">
        <v>340</v>
      </c>
      <c r="H315" s="86"/>
      <c r="I315" s="86"/>
    </row>
    <row r="316" spans="1:9" ht="53.25" thickBot="1">
      <c r="A316" s="111" t="s">
        <v>969</v>
      </c>
      <c r="B316" s="111" t="s">
        <v>970</v>
      </c>
      <c r="C316" s="111" t="s">
        <v>346</v>
      </c>
      <c r="D316" s="112" t="s">
        <v>971</v>
      </c>
      <c r="E316" s="113">
        <v>39937</v>
      </c>
      <c r="F316" s="113">
        <v>40178</v>
      </c>
      <c r="G316" s="122">
        <v>680</v>
      </c>
      <c r="H316" s="86"/>
      <c r="I316" s="86"/>
    </row>
    <row r="317" spans="1:9" ht="42.75" thickBot="1">
      <c r="A317" s="111" t="s">
        <v>972</v>
      </c>
      <c r="B317" s="111" t="s">
        <v>492</v>
      </c>
      <c r="C317" s="111" t="s">
        <v>324</v>
      </c>
      <c r="D317" s="112" t="s">
        <v>973</v>
      </c>
      <c r="E317" s="113">
        <v>40231</v>
      </c>
      <c r="F317" s="113">
        <v>40543</v>
      </c>
      <c r="G317" s="122">
        <f>584+528</f>
        <v>1112</v>
      </c>
      <c r="H317" s="86"/>
      <c r="I317" s="86"/>
    </row>
    <row r="318" spans="1:9" ht="53.25" thickBot="1">
      <c r="A318" s="111" t="s">
        <v>974</v>
      </c>
      <c r="B318" s="111" t="s">
        <v>975</v>
      </c>
      <c r="C318" s="111" t="s">
        <v>346</v>
      </c>
      <c r="D318" s="112" t="s">
        <v>976</v>
      </c>
      <c r="E318" s="113">
        <v>39855</v>
      </c>
      <c r="F318" s="113">
        <v>40178</v>
      </c>
      <c r="G318" s="122">
        <v>340</v>
      </c>
      <c r="H318" s="86"/>
      <c r="I318" s="86"/>
    </row>
    <row r="319" spans="1:9" ht="53.25" thickBot="1">
      <c r="A319" s="111" t="s">
        <v>977</v>
      </c>
      <c r="B319" s="111" t="s">
        <v>978</v>
      </c>
      <c r="C319" s="111" t="s">
        <v>406</v>
      </c>
      <c r="D319" s="112" t="s">
        <v>1256</v>
      </c>
      <c r="E319" s="113">
        <v>39876</v>
      </c>
      <c r="F319" s="113">
        <v>40178</v>
      </c>
      <c r="G319" s="122">
        <v>286.16</v>
      </c>
      <c r="H319" s="86"/>
      <c r="I319" s="86"/>
    </row>
    <row r="320" spans="1:9" ht="53.25" thickBot="1">
      <c r="A320" s="111" t="s">
        <v>977</v>
      </c>
      <c r="B320" s="111" t="s">
        <v>978</v>
      </c>
      <c r="C320" s="111" t="s">
        <v>448</v>
      </c>
      <c r="D320" s="112" t="s">
        <v>979</v>
      </c>
      <c r="E320" s="113">
        <v>40227</v>
      </c>
      <c r="F320" s="113">
        <v>40359</v>
      </c>
      <c r="G320" s="122">
        <v>255</v>
      </c>
      <c r="H320" s="86"/>
      <c r="I320" s="86"/>
    </row>
    <row r="321" spans="1:9" ht="32.25" thickBot="1">
      <c r="A321" s="111" t="s">
        <v>980</v>
      </c>
      <c r="B321" s="111" t="s">
        <v>109</v>
      </c>
      <c r="C321" s="111" t="s">
        <v>246</v>
      </c>
      <c r="D321" s="112" t="s">
        <v>981</v>
      </c>
      <c r="E321" s="113">
        <v>40635</v>
      </c>
      <c r="F321" s="113">
        <v>40847</v>
      </c>
      <c r="G321" s="122">
        <v>1200</v>
      </c>
      <c r="H321" s="86"/>
      <c r="I321" s="86"/>
    </row>
    <row r="322" spans="1:9" ht="42.75" thickBot="1">
      <c r="A322" s="111" t="s">
        <v>982</v>
      </c>
      <c r="B322" s="111" t="s">
        <v>428</v>
      </c>
      <c r="C322" s="111" t="s">
        <v>580</v>
      </c>
      <c r="D322" s="112" t="s">
        <v>983</v>
      </c>
      <c r="E322" s="113">
        <v>40291</v>
      </c>
      <c r="F322" s="113">
        <v>40543</v>
      </c>
      <c r="G322" s="122">
        <v>219</v>
      </c>
      <c r="H322" s="86"/>
      <c r="I322" s="86"/>
    </row>
    <row r="323" spans="1:9" ht="32.25" thickBot="1">
      <c r="A323" s="111" t="s">
        <v>984</v>
      </c>
      <c r="B323" s="111" t="s">
        <v>428</v>
      </c>
      <c r="C323" s="111" t="s">
        <v>356</v>
      </c>
      <c r="D323" s="112" t="s">
        <v>985</v>
      </c>
      <c r="E323" s="113">
        <v>40430</v>
      </c>
      <c r="F323" s="113">
        <v>40481</v>
      </c>
      <c r="G323" s="122">
        <f>320+624</f>
        <v>944</v>
      </c>
      <c r="H323" s="86"/>
      <c r="I323" s="86"/>
    </row>
    <row r="324" spans="1:9" ht="21.75" thickBot="1">
      <c r="A324" s="111" t="s">
        <v>986</v>
      </c>
      <c r="B324" s="111" t="s">
        <v>428</v>
      </c>
      <c r="C324" s="111" t="s">
        <v>894</v>
      </c>
      <c r="D324" s="112" t="s">
        <v>1257</v>
      </c>
      <c r="E324" s="113">
        <v>40602</v>
      </c>
      <c r="F324" s="113">
        <v>40613</v>
      </c>
      <c r="G324" s="122">
        <v>677.04</v>
      </c>
      <c r="H324" s="86"/>
      <c r="I324" s="86"/>
    </row>
    <row r="325" spans="1:9" ht="63.75" thickBot="1">
      <c r="A325" s="111" t="s">
        <v>987</v>
      </c>
      <c r="B325" s="111" t="s">
        <v>988</v>
      </c>
      <c r="C325" s="111" t="s">
        <v>328</v>
      </c>
      <c r="D325" s="112" t="s">
        <v>989</v>
      </c>
      <c r="E325" s="113">
        <v>39996</v>
      </c>
      <c r="F325" s="113">
        <v>40178</v>
      </c>
      <c r="G325" s="122">
        <v>340</v>
      </c>
      <c r="H325" s="86"/>
      <c r="I325" s="86"/>
    </row>
    <row r="326" spans="1:9" ht="42.75" thickBot="1">
      <c r="A326" s="111" t="s">
        <v>990</v>
      </c>
      <c r="B326" s="111" t="s">
        <v>492</v>
      </c>
      <c r="C326" s="111" t="s">
        <v>299</v>
      </c>
      <c r="D326" s="112" t="s">
        <v>991</v>
      </c>
      <c r="E326" s="113">
        <v>40582</v>
      </c>
      <c r="F326" s="113">
        <v>40653</v>
      </c>
      <c r="G326" s="122">
        <v>4220.35</v>
      </c>
      <c r="H326" s="86"/>
      <c r="I326" s="86"/>
    </row>
    <row r="327" spans="1:9" ht="42.75" thickBot="1">
      <c r="A327" s="111" t="s">
        <v>990</v>
      </c>
      <c r="B327" s="111" t="s">
        <v>492</v>
      </c>
      <c r="C327" s="117" t="s">
        <v>385</v>
      </c>
      <c r="D327" s="112" t="s">
        <v>992</v>
      </c>
      <c r="E327" s="113">
        <v>40637</v>
      </c>
      <c r="F327" s="113">
        <v>40724</v>
      </c>
      <c r="G327" s="122">
        <v>6023.32</v>
      </c>
      <c r="H327" s="86"/>
      <c r="I327" s="86"/>
    </row>
    <row r="328" spans="1:9" ht="63.75" thickBot="1">
      <c r="A328" s="111" t="s">
        <v>993</v>
      </c>
      <c r="B328" s="111" t="s">
        <v>994</v>
      </c>
      <c r="C328" s="111" t="s">
        <v>328</v>
      </c>
      <c r="D328" s="112" t="s">
        <v>995</v>
      </c>
      <c r="E328" s="113">
        <v>39994</v>
      </c>
      <c r="F328" s="113">
        <v>40178</v>
      </c>
      <c r="G328" s="122">
        <v>680</v>
      </c>
      <c r="H328" s="86"/>
      <c r="I328" s="86"/>
    </row>
    <row r="329" spans="1:9" ht="74.25" thickBot="1">
      <c r="A329" s="111" t="s">
        <v>996</v>
      </c>
      <c r="B329" s="111" t="s">
        <v>349</v>
      </c>
      <c r="C329" s="111" t="s">
        <v>997</v>
      </c>
      <c r="D329" s="112" t="s">
        <v>1258</v>
      </c>
      <c r="E329" s="113">
        <v>39923</v>
      </c>
      <c r="F329" s="113">
        <v>40178</v>
      </c>
      <c r="G329" s="122">
        <v>6935.83</v>
      </c>
      <c r="H329" s="86"/>
      <c r="I329" s="86"/>
    </row>
    <row r="330" spans="1:9" ht="21.75" thickBot="1">
      <c r="A330" s="111" t="s">
        <v>998</v>
      </c>
      <c r="B330" s="111" t="s">
        <v>248</v>
      </c>
      <c r="C330" s="111" t="s">
        <v>894</v>
      </c>
      <c r="D330" s="112" t="s">
        <v>1259</v>
      </c>
      <c r="E330" s="113">
        <v>40604</v>
      </c>
      <c r="F330" s="113">
        <v>40606</v>
      </c>
      <c r="G330" s="122">
        <v>648.96</v>
      </c>
      <c r="H330" s="86"/>
      <c r="I330" s="86"/>
    </row>
    <row r="331" spans="1:9" ht="53.25" thickBot="1">
      <c r="A331" s="111" t="s">
        <v>999</v>
      </c>
      <c r="B331" s="111" t="s">
        <v>280</v>
      </c>
      <c r="C331" s="111" t="s">
        <v>291</v>
      </c>
      <c r="D331" s="112" t="s">
        <v>1000</v>
      </c>
      <c r="E331" s="113">
        <v>39996</v>
      </c>
      <c r="F331" s="113">
        <v>40178</v>
      </c>
      <c r="G331" s="122">
        <v>312</v>
      </c>
      <c r="H331" s="86"/>
      <c r="I331" s="86"/>
    </row>
    <row r="332" spans="1:9" ht="53.25" thickBot="1">
      <c r="A332" s="111" t="s">
        <v>1001</v>
      </c>
      <c r="B332" s="111" t="s">
        <v>1002</v>
      </c>
      <c r="C332" s="111" t="s">
        <v>465</v>
      </c>
      <c r="D332" s="112" t="s">
        <v>1232</v>
      </c>
      <c r="E332" s="113">
        <v>39930</v>
      </c>
      <c r="F332" s="113">
        <v>40178</v>
      </c>
      <c r="G332" s="122">
        <v>1600</v>
      </c>
      <c r="H332" s="86"/>
      <c r="I332" s="86"/>
    </row>
    <row r="333" spans="1:9" ht="53.25" thickBot="1">
      <c r="A333" s="111" t="s">
        <v>1003</v>
      </c>
      <c r="B333" s="111" t="s">
        <v>1004</v>
      </c>
      <c r="C333" s="111" t="s">
        <v>346</v>
      </c>
      <c r="D333" s="112" t="s">
        <v>1005</v>
      </c>
      <c r="E333" s="113">
        <v>39925</v>
      </c>
      <c r="F333" s="113">
        <v>40178</v>
      </c>
      <c r="G333" s="122">
        <v>680</v>
      </c>
      <c r="H333" s="86"/>
      <c r="I333" s="86"/>
    </row>
    <row r="334" spans="1:9" ht="53.25" thickBot="1">
      <c r="A334" s="111" t="s">
        <v>1006</v>
      </c>
      <c r="B334" s="111" t="s">
        <v>1007</v>
      </c>
      <c r="C334" s="111" t="s">
        <v>267</v>
      </c>
      <c r="D334" s="112" t="s">
        <v>1008</v>
      </c>
      <c r="E334" s="113">
        <v>39948</v>
      </c>
      <c r="F334" s="113">
        <v>40178</v>
      </c>
      <c r="G334" s="122">
        <v>500</v>
      </c>
      <c r="H334" s="86"/>
      <c r="I334" s="86"/>
    </row>
    <row r="335" spans="1:9" ht="63.75" thickBot="1">
      <c r="A335" s="111" t="s">
        <v>1009</v>
      </c>
      <c r="B335" s="111" t="s">
        <v>1007</v>
      </c>
      <c r="C335" s="111" t="s">
        <v>270</v>
      </c>
      <c r="D335" s="112" t="s">
        <v>1010</v>
      </c>
      <c r="E335" s="113">
        <v>40226</v>
      </c>
      <c r="F335" s="113">
        <v>40359</v>
      </c>
      <c r="G335" s="122">
        <v>500</v>
      </c>
      <c r="H335" s="86"/>
      <c r="I335" s="86"/>
    </row>
    <row r="336" spans="1:9" ht="53.25" thickBot="1">
      <c r="A336" s="111" t="s">
        <v>1011</v>
      </c>
      <c r="B336" s="111" t="s">
        <v>343</v>
      </c>
      <c r="C336" s="111" t="s">
        <v>249</v>
      </c>
      <c r="D336" s="112" t="s">
        <v>1012</v>
      </c>
      <c r="E336" s="113">
        <v>39975</v>
      </c>
      <c r="F336" s="113">
        <v>40178</v>
      </c>
      <c r="G336" s="122">
        <v>560</v>
      </c>
      <c r="H336" s="86"/>
      <c r="I336" s="86"/>
    </row>
    <row r="337" spans="1:9" ht="42.75" thickBot="1">
      <c r="A337" s="111" t="s">
        <v>1011</v>
      </c>
      <c r="B337" s="111" t="s">
        <v>343</v>
      </c>
      <c r="C337" s="111" t="s">
        <v>263</v>
      </c>
      <c r="D337" s="112" t="s">
        <v>1013</v>
      </c>
      <c r="E337" s="113">
        <v>39982</v>
      </c>
      <c r="F337" s="113">
        <v>40178</v>
      </c>
      <c r="G337" s="122">
        <v>600</v>
      </c>
      <c r="H337" s="86"/>
      <c r="I337" s="86"/>
    </row>
    <row r="338" spans="1:9" ht="42.75" thickBot="1">
      <c r="A338" s="111" t="s">
        <v>1014</v>
      </c>
      <c r="B338" s="111" t="s">
        <v>343</v>
      </c>
      <c r="C338" s="111" t="s">
        <v>277</v>
      </c>
      <c r="D338" s="112" t="s">
        <v>1015</v>
      </c>
      <c r="E338" s="113">
        <v>40385</v>
      </c>
      <c r="F338" s="113">
        <v>40451</v>
      </c>
      <c r="G338" s="122">
        <v>800</v>
      </c>
      <c r="H338" s="86"/>
      <c r="I338" s="86"/>
    </row>
    <row r="339" spans="1:9" ht="32.25" thickBot="1">
      <c r="A339" s="111" t="s">
        <v>1014</v>
      </c>
      <c r="B339" s="111" t="s">
        <v>343</v>
      </c>
      <c r="C339" s="111" t="s">
        <v>246</v>
      </c>
      <c r="D339" s="112" t="s">
        <v>1016</v>
      </c>
      <c r="E339" s="113">
        <v>40746</v>
      </c>
      <c r="F339" s="113">
        <v>40847</v>
      </c>
      <c r="G339" s="122">
        <v>960</v>
      </c>
      <c r="H339" s="86"/>
      <c r="I339" s="86"/>
    </row>
    <row r="340" spans="1:9" ht="63.75" thickBot="1">
      <c r="A340" s="111" t="s">
        <v>1017</v>
      </c>
      <c r="B340" s="111" t="s">
        <v>418</v>
      </c>
      <c r="C340" s="111" t="s">
        <v>328</v>
      </c>
      <c r="D340" s="112" t="s">
        <v>1018</v>
      </c>
      <c r="E340" s="113">
        <v>39996</v>
      </c>
      <c r="F340" s="113">
        <v>40178</v>
      </c>
      <c r="G340" s="122">
        <v>510</v>
      </c>
      <c r="H340" s="86"/>
      <c r="I340" s="86"/>
    </row>
    <row r="341" spans="1:9" ht="21.75" thickBot="1">
      <c r="A341" s="111" t="s">
        <v>1019</v>
      </c>
      <c r="B341" s="111" t="s">
        <v>118</v>
      </c>
      <c r="C341" s="111" t="s">
        <v>1020</v>
      </c>
      <c r="D341" s="112" t="s">
        <v>1021</v>
      </c>
      <c r="E341" s="113">
        <v>40422</v>
      </c>
      <c r="F341" s="113">
        <v>40481</v>
      </c>
      <c r="G341" s="122">
        <f>624</f>
        <v>624</v>
      </c>
      <c r="H341" s="86"/>
      <c r="I341" s="86"/>
    </row>
    <row r="342" spans="1:9" ht="21.75" thickBot="1">
      <c r="A342" s="111" t="s">
        <v>1019</v>
      </c>
      <c r="B342" s="111" t="s">
        <v>118</v>
      </c>
      <c r="C342" s="111" t="s">
        <v>894</v>
      </c>
      <c r="D342" s="112" t="s">
        <v>1260</v>
      </c>
      <c r="E342" s="113">
        <v>40589</v>
      </c>
      <c r="F342" s="113">
        <v>40589</v>
      </c>
      <c r="G342" s="122">
        <v>677.04</v>
      </c>
      <c r="H342" s="86"/>
      <c r="I342" s="86"/>
    </row>
    <row r="343" spans="1:9" ht="63.75" thickBot="1">
      <c r="A343" s="111" t="s">
        <v>1022</v>
      </c>
      <c r="B343" s="111" t="s">
        <v>1023</v>
      </c>
      <c r="C343" s="111" t="s">
        <v>328</v>
      </c>
      <c r="D343" s="112" t="s">
        <v>1024</v>
      </c>
      <c r="E343" s="113">
        <v>39981</v>
      </c>
      <c r="F343" s="113">
        <v>40178</v>
      </c>
      <c r="G343" s="122">
        <v>510</v>
      </c>
      <c r="H343" s="86"/>
      <c r="I343" s="86"/>
    </row>
    <row r="344" spans="1:9" ht="63.75" thickBot="1">
      <c r="A344" s="111" t="s">
        <v>1025</v>
      </c>
      <c r="B344" s="111" t="s">
        <v>560</v>
      </c>
      <c r="C344" s="111" t="s">
        <v>1026</v>
      </c>
      <c r="D344" s="112" t="s">
        <v>1027</v>
      </c>
      <c r="E344" s="113">
        <v>39884</v>
      </c>
      <c r="F344" s="113">
        <v>40178</v>
      </c>
      <c r="G344" s="122">
        <v>9000</v>
      </c>
      <c r="H344" s="86"/>
      <c r="I344" s="86"/>
    </row>
    <row r="345" spans="1:9" ht="63.75" thickBot="1">
      <c r="A345" s="111" t="s">
        <v>1028</v>
      </c>
      <c r="B345" s="111" t="s">
        <v>1029</v>
      </c>
      <c r="C345" s="111" t="s">
        <v>328</v>
      </c>
      <c r="D345" s="112" t="s">
        <v>1030</v>
      </c>
      <c r="E345" s="113">
        <v>39975</v>
      </c>
      <c r="F345" s="113">
        <v>40178</v>
      </c>
      <c r="G345" s="122">
        <v>680</v>
      </c>
      <c r="H345" s="86"/>
      <c r="I345" s="86"/>
    </row>
    <row r="346" spans="1:9" ht="32.25" thickBot="1">
      <c r="A346" s="111" t="s">
        <v>1031</v>
      </c>
      <c r="B346" s="111" t="s">
        <v>343</v>
      </c>
      <c r="C346" s="111" t="s">
        <v>246</v>
      </c>
      <c r="D346" s="112" t="s">
        <v>1032</v>
      </c>
      <c r="E346" s="113">
        <v>40669</v>
      </c>
      <c r="F346" s="113">
        <v>40847</v>
      </c>
      <c r="G346" s="122">
        <v>600</v>
      </c>
      <c r="H346" s="86"/>
      <c r="I346" s="86"/>
    </row>
    <row r="347" spans="1:9" ht="42.75" thickBot="1">
      <c r="A347" s="111" t="s">
        <v>1031</v>
      </c>
      <c r="B347" s="111" t="s">
        <v>1033</v>
      </c>
      <c r="C347" s="111" t="s">
        <v>277</v>
      </c>
      <c r="D347" s="112" t="s">
        <v>1034</v>
      </c>
      <c r="E347" s="113">
        <v>40249</v>
      </c>
      <c r="F347" s="113">
        <v>40451</v>
      </c>
      <c r="G347" s="122">
        <v>1000</v>
      </c>
      <c r="H347" s="86"/>
      <c r="I347" s="86"/>
    </row>
    <row r="348" spans="1:9" ht="53.25" thickBot="1">
      <c r="A348" s="111" t="s">
        <v>1035</v>
      </c>
      <c r="B348" s="111" t="s">
        <v>1033</v>
      </c>
      <c r="C348" s="111" t="s">
        <v>249</v>
      </c>
      <c r="D348" s="112" t="s">
        <v>1036</v>
      </c>
      <c r="E348" s="113">
        <v>40001</v>
      </c>
      <c r="F348" s="113">
        <v>40178</v>
      </c>
      <c r="G348" s="122">
        <v>510</v>
      </c>
      <c r="H348" s="86"/>
      <c r="I348" s="86"/>
    </row>
    <row r="349" spans="1:9" ht="74.25" thickBot="1">
      <c r="A349" s="111" t="s">
        <v>1037</v>
      </c>
      <c r="B349" s="111" t="s">
        <v>179</v>
      </c>
      <c r="C349" s="111" t="s">
        <v>422</v>
      </c>
      <c r="D349" s="112" t="s">
        <v>1038</v>
      </c>
      <c r="E349" s="113">
        <v>39975</v>
      </c>
      <c r="F349" s="113">
        <v>40178</v>
      </c>
      <c r="G349" s="122">
        <v>1780</v>
      </c>
      <c r="H349" s="86"/>
      <c r="I349" s="86"/>
    </row>
    <row r="350" spans="1:9" ht="53.25" thickBot="1">
      <c r="A350" s="111" t="s">
        <v>1039</v>
      </c>
      <c r="B350" s="111" t="s">
        <v>729</v>
      </c>
      <c r="C350" s="111" t="s">
        <v>267</v>
      </c>
      <c r="D350" s="112" t="s">
        <v>1040</v>
      </c>
      <c r="E350" s="113">
        <v>40095</v>
      </c>
      <c r="F350" s="113">
        <v>40178</v>
      </c>
      <c r="G350" s="122">
        <v>125</v>
      </c>
      <c r="H350" s="86"/>
      <c r="I350" s="86"/>
    </row>
    <row r="351" spans="1:9" ht="53.25" thickBot="1">
      <c r="A351" s="111" t="s">
        <v>1041</v>
      </c>
      <c r="B351" s="111" t="s">
        <v>1042</v>
      </c>
      <c r="C351" s="111" t="s">
        <v>346</v>
      </c>
      <c r="D351" s="111" t="s">
        <v>1043</v>
      </c>
      <c r="E351" s="113">
        <v>39868</v>
      </c>
      <c r="F351" s="113">
        <v>40178</v>
      </c>
      <c r="G351" s="122">
        <v>2720</v>
      </c>
      <c r="H351" s="86"/>
      <c r="I351" s="86"/>
    </row>
    <row r="352" spans="1:9" ht="42.75" thickBot="1">
      <c r="A352" s="111" t="s">
        <v>1044</v>
      </c>
      <c r="B352" s="111" t="s">
        <v>1045</v>
      </c>
      <c r="C352" s="117" t="s">
        <v>385</v>
      </c>
      <c r="D352" s="112" t="s">
        <v>1046</v>
      </c>
      <c r="E352" s="113">
        <v>40637</v>
      </c>
      <c r="F352" s="113">
        <v>40693</v>
      </c>
      <c r="G352" s="122">
        <v>2637.8</v>
      </c>
      <c r="H352" s="86"/>
      <c r="I352" s="86"/>
    </row>
    <row r="353" spans="1:9" ht="53.25" thickBot="1">
      <c r="A353" s="111" t="s">
        <v>1047</v>
      </c>
      <c r="B353" s="111" t="s">
        <v>1048</v>
      </c>
      <c r="C353" s="111" t="s">
        <v>291</v>
      </c>
      <c r="D353" s="111" t="s">
        <v>1049</v>
      </c>
      <c r="E353" s="113">
        <v>39944</v>
      </c>
      <c r="F353" s="113">
        <v>40178</v>
      </c>
      <c r="G353" s="122">
        <v>765</v>
      </c>
      <c r="H353" s="86"/>
      <c r="I353" s="86"/>
    </row>
    <row r="354" spans="1:9" ht="63.75" thickBot="1">
      <c r="A354" s="111" t="s">
        <v>1050</v>
      </c>
      <c r="B354" s="111" t="s">
        <v>327</v>
      </c>
      <c r="C354" s="111" t="s">
        <v>328</v>
      </c>
      <c r="D354" s="111" t="s">
        <v>1051</v>
      </c>
      <c r="E354" s="113">
        <v>39933</v>
      </c>
      <c r="F354" s="113">
        <v>40178</v>
      </c>
      <c r="G354" s="122">
        <v>595</v>
      </c>
      <c r="H354" s="86"/>
      <c r="I354" s="86"/>
    </row>
    <row r="355" spans="1:9" ht="53.25" thickBot="1">
      <c r="A355" s="111" t="s">
        <v>1052</v>
      </c>
      <c r="B355" s="111" t="s">
        <v>1053</v>
      </c>
      <c r="C355" s="111" t="s">
        <v>346</v>
      </c>
      <c r="D355" s="112" t="s">
        <v>1054</v>
      </c>
      <c r="E355" s="113">
        <v>39861</v>
      </c>
      <c r="F355" s="113">
        <v>40178</v>
      </c>
      <c r="G355" s="122">
        <v>2040</v>
      </c>
      <c r="H355" s="86"/>
      <c r="I355" s="86"/>
    </row>
    <row r="356" spans="1:9" ht="53.25" thickBot="1">
      <c r="A356" s="111" t="s">
        <v>1055</v>
      </c>
      <c r="B356" s="111" t="s">
        <v>477</v>
      </c>
      <c r="C356" s="111" t="s">
        <v>249</v>
      </c>
      <c r="D356" s="112" t="s">
        <v>1056</v>
      </c>
      <c r="E356" s="113">
        <v>39983</v>
      </c>
      <c r="F356" s="113">
        <v>40178</v>
      </c>
      <c r="G356" s="122">
        <v>170</v>
      </c>
      <c r="H356" s="86"/>
      <c r="I356" s="86"/>
    </row>
    <row r="357" spans="1:9" ht="42.75" thickBot="1">
      <c r="A357" s="111" t="s">
        <v>1055</v>
      </c>
      <c r="B357" s="111" t="s">
        <v>477</v>
      </c>
      <c r="C357" s="111" t="s">
        <v>263</v>
      </c>
      <c r="D357" s="112" t="s">
        <v>1057</v>
      </c>
      <c r="E357" s="113">
        <v>40002</v>
      </c>
      <c r="F357" s="113">
        <v>40178</v>
      </c>
      <c r="G357" s="122">
        <v>170</v>
      </c>
      <c r="H357" s="86"/>
      <c r="I357" s="86"/>
    </row>
    <row r="358" spans="1:9" ht="53.25" thickBot="1">
      <c r="A358" s="111" t="s">
        <v>1058</v>
      </c>
      <c r="B358" s="117" t="s">
        <v>1059</v>
      </c>
      <c r="C358" s="111" t="s">
        <v>843</v>
      </c>
      <c r="D358" s="112" t="s">
        <v>844</v>
      </c>
      <c r="E358" s="113">
        <v>39738</v>
      </c>
      <c r="F358" s="113">
        <v>39813</v>
      </c>
      <c r="G358" s="122">
        <v>1579.6</v>
      </c>
      <c r="H358" s="86"/>
      <c r="I358" s="86"/>
    </row>
    <row r="359" spans="1:9" ht="53.25" thickBot="1">
      <c r="A359" s="111" t="s">
        <v>1060</v>
      </c>
      <c r="B359" s="117" t="s">
        <v>428</v>
      </c>
      <c r="C359" s="111" t="s">
        <v>291</v>
      </c>
      <c r="D359" s="112" t="s">
        <v>847</v>
      </c>
      <c r="E359" s="113">
        <v>39930</v>
      </c>
      <c r="F359" s="113">
        <v>40178</v>
      </c>
      <c r="G359" s="122">
        <v>4930</v>
      </c>
      <c r="H359" s="86"/>
      <c r="I359" s="86"/>
    </row>
    <row r="360" spans="1:9" ht="53.25" thickBot="1">
      <c r="A360" s="111" t="s">
        <v>1061</v>
      </c>
      <c r="B360" s="117" t="s">
        <v>1062</v>
      </c>
      <c r="C360" s="111" t="s">
        <v>846</v>
      </c>
      <c r="D360" s="112" t="s">
        <v>1063</v>
      </c>
      <c r="E360" s="113">
        <v>40081</v>
      </c>
      <c r="F360" s="113">
        <v>40178</v>
      </c>
      <c r="G360" s="122">
        <v>1644.29</v>
      </c>
      <c r="H360" s="86"/>
      <c r="I360" s="86"/>
    </row>
    <row r="361" spans="1:9" ht="53.25" thickBot="1">
      <c r="A361" s="111" t="s">
        <v>1064</v>
      </c>
      <c r="B361" s="117" t="s">
        <v>1065</v>
      </c>
      <c r="C361" s="111" t="s">
        <v>346</v>
      </c>
      <c r="D361" s="112" t="s">
        <v>1261</v>
      </c>
      <c r="E361" s="113">
        <v>39895</v>
      </c>
      <c r="F361" s="113">
        <v>40178</v>
      </c>
      <c r="G361" s="122">
        <v>340</v>
      </c>
      <c r="H361" s="86"/>
      <c r="I361" s="86"/>
    </row>
    <row r="362" spans="1:9" ht="63.75" thickBot="1">
      <c r="A362" s="111" t="s">
        <v>1066</v>
      </c>
      <c r="B362" s="117" t="s">
        <v>241</v>
      </c>
      <c r="C362" s="111" t="s">
        <v>328</v>
      </c>
      <c r="D362" s="112" t="s">
        <v>1067</v>
      </c>
      <c r="E362" s="113">
        <v>40126</v>
      </c>
      <c r="F362" s="113">
        <v>40178</v>
      </c>
      <c r="G362" s="122">
        <v>850</v>
      </c>
      <c r="H362" s="86"/>
      <c r="I362" s="86"/>
    </row>
    <row r="363" spans="1:9" ht="63.75" thickBot="1">
      <c r="A363" s="111" t="s">
        <v>1068</v>
      </c>
      <c r="B363" s="117" t="s">
        <v>241</v>
      </c>
      <c r="C363" s="111" t="s">
        <v>328</v>
      </c>
      <c r="D363" s="112" t="s">
        <v>1069</v>
      </c>
      <c r="E363" s="113">
        <v>40063</v>
      </c>
      <c r="F363" s="113">
        <v>40178</v>
      </c>
      <c r="G363" s="122">
        <v>680</v>
      </c>
      <c r="H363" s="86"/>
      <c r="I363" s="86"/>
    </row>
    <row r="364" spans="1:9" ht="53.25" thickBot="1">
      <c r="A364" s="111" t="s">
        <v>1070</v>
      </c>
      <c r="B364" s="117" t="s">
        <v>1071</v>
      </c>
      <c r="C364" s="111" t="s">
        <v>407</v>
      </c>
      <c r="D364" s="112" t="s">
        <v>1072</v>
      </c>
      <c r="E364" s="113">
        <v>39895</v>
      </c>
      <c r="F364" s="113">
        <v>40178</v>
      </c>
      <c r="G364" s="122">
        <v>900</v>
      </c>
      <c r="H364" s="86"/>
      <c r="I364" s="86"/>
    </row>
    <row r="365" spans="1:9" ht="53.25" thickBot="1">
      <c r="A365" s="111" t="s">
        <v>1073</v>
      </c>
      <c r="B365" s="117" t="s">
        <v>1071</v>
      </c>
      <c r="C365" s="111" t="s">
        <v>448</v>
      </c>
      <c r="D365" s="112" t="s">
        <v>1074</v>
      </c>
      <c r="E365" s="113">
        <v>40227</v>
      </c>
      <c r="F365" s="113">
        <v>40359</v>
      </c>
      <c r="G365" s="122">
        <v>210</v>
      </c>
      <c r="H365" s="86"/>
      <c r="I365" s="86"/>
    </row>
    <row r="366" spans="1:9" ht="42.75" thickBot="1">
      <c r="A366" s="111" t="s">
        <v>1075</v>
      </c>
      <c r="B366" s="117" t="s">
        <v>1076</v>
      </c>
      <c r="C366" s="111" t="s">
        <v>251</v>
      </c>
      <c r="D366" s="112" t="s">
        <v>1077</v>
      </c>
      <c r="E366" s="113">
        <v>40003</v>
      </c>
      <c r="F366" s="113">
        <v>40178</v>
      </c>
      <c r="G366" s="122">
        <v>280</v>
      </c>
      <c r="H366" s="86"/>
      <c r="I366" s="86"/>
    </row>
    <row r="367" spans="1:9" ht="63.75" thickBot="1">
      <c r="A367" s="111" t="s">
        <v>1078</v>
      </c>
      <c r="B367" s="117" t="s">
        <v>337</v>
      </c>
      <c r="C367" s="111" t="s">
        <v>328</v>
      </c>
      <c r="D367" s="112" t="s">
        <v>1079</v>
      </c>
      <c r="E367" s="113">
        <v>40085</v>
      </c>
      <c r="F367" s="113">
        <v>40178</v>
      </c>
      <c r="G367" s="122">
        <v>170</v>
      </c>
      <c r="H367" s="86"/>
      <c r="I367" s="86"/>
    </row>
    <row r="368" spans="1:9" ht="42.75" thickBot="1">
      <c r="A368" s="111" t="s">
        <v>1080</v>
      </c>
      <c r="B368" s="117" t="s">
        <v>241</v>
      </c>
      <c r="C368" s="111" t="s">
        <v>1081</v>
      </c>
      <c r="D368" s="112" t="s">
        <v>1082</v>
      </c>
      <c r="E368" s="113">
        <v>40515</v>
      </c>
      <c r="F368" s="113">
        <v>40693</v>
      </c>
      <c r="G368" s="122">
        <v>12082.97</v>
      </c>
      <c r="H368" s="86"/>
      <c r="I368" s="86"/>
    </row>
    <row r="369" spans="1:9" ht="74.25" thickBot="1">
      <c r="A369" s="111" t="s">
        <v>1083</v>
      </c>
      <c r="B369" s="117" t="s">
        <v>1084</v>
      </c>
      <c r="C369" s="111" t="s">
        <v>997</v>
      </c>
      <c r="D369" s="112" t="s">
        <v>1085</v>
      </c>
      <c r="E369" s="113">
        <v>39924</v>
      </c>
      <c r="F369" s="113">
        <v>40178</v>
      </c>
      <c r="G369" s="122">
        <v>3796</v>
      </c>
      <c r="H369" s="86"/>
      <c r="I369" s="86"/>
    </row>
    <row r="370" spans="1:9" ht="63.75" thickBot="1">
      <c r="A370" s="111" t="s">
        <v>1086</v>
      </c>
      <c r="B370" s="117" t="s">
        <v>343</v>
      </c>
      <c r="C370" s="111" t="s">
        <v>328</v>
      </c>
      <c r="D370" s="112" t="s">
        <v>1087</v>
      </c>
      <c r="E370" s="113">
        <v>39927</v>
      </c>
      <c r="F370" s="113">
        <v>40178</v>
      </c>
      <c r="G370" s="122">
        <v>680</v>
      </c>
      <c r="H370" s="86"/>
      <c r="I370" s="86"/>
    </row>
    <row r="371" spans="1:9" ht="63.75" thickBot="1">
      <c r="A371" s="111" t="s">
        <v>1088</v>
      </c>
      <c r="B371" s="117" t="s">
        <v>1089</v>
      </c>
      <c r="C371" s="111" t="s">
        <v>363</v>
      </c>
      <c r="D371" s="112" t="s">
        <v>1090</v>
      </c>
      <c r="E371" s="113">
        <v>39952</v>
      </c>
      <c r="F371" s="113">
        <v>40178</v>
      </c>
      <c r="G371" s="122">
        <v>652</v>
      </c>
      <c r="H371" s="86"/>
      <c r="I371" s="86"/>
    </row>
    <row r="372" spans="1:9" ht="53.25" thickBot="1">
      <c r="A372" s="111" t="s">
        <v>1091</v>
      </c>
      <c r="B372" s="117" t="s">
        <v>428</v>
      </c>
      <c r="C372" s="111" t="s">
        <v>249</v>
      </c>
      <c r="D372" s="112" t="s">
        <v>1092</v>
      </c>
      <c r="E372" s="113">
        <v>40001</v>
      </c>
      <c r="F372" s="113">
        <v>40178</v>
      </c>
      <c r="G372" s="122">
        <v>170</v>
      </c>
      <c r="H372" s="86"/>
      <c r="I372" s="86"/>
    </row>
    <row r="373" spans="1:9" ht="74.25" thickBot="1">
      <c r="A373" s="111" t="s">
        <v>1093</v>
      </c>
      <c r="B373" s="117" t="s">
        <v>1094</v>
      </c>
      <c r="C373" s="111" t="s">
        <v>422</v>
      </c>
      <c r="D373" s="112" t="s">
        <v>1095</v>
      </c>
      <c r="E373" s="113">
        <v>40004</v>
      </c>
      <c r="F373" s="113">
        <v>40178</v>
      </c>
      <c r="G373" s="122">
        <v>960</v>
      </c>
      <c r="H373" s="86"/>
      <c r="I373" s="86"/>
    </row>
    <row r="374" spans="1:9" ht="42.75" thickBot="1">
      <c r="A374" s="111" t="s">
        <v>1096</v>
      </c>
      <c r="B374" s="111" t="s">
        <v>1097</v>
      </c>
      <c r="C374" s="111" t="s">
        <v>277</v>
      </c>
      <c r="D374" s="112" t="s">
        <v>1098</v>
      </c>
      <c r="E374" s="113">
        <v>40416</v>
      </c>
      <c r="F374" s="113">
        <v>40451</v>
      </c>
      <c r="G374" s="122">
        <v>400</v>
      </c>
      <c r="H374" s="86"/>
      <c r="I374" s="86"/>
    </row>
    <row r="375" spans="1:9" ht="42.75" thickBot="1">
      <c r="A375" s="111" t="s">
        <v>1099</v>
      </c>
      <c r="B375" s="117" t="s">
        <v>1097</v>
      </c>
      <c r="C375" s="111" t="s">
        <v>263</v>
      </c>
      <c r="D375" s="112" t="s">
        <v>1100</v>
      </c>
      <c r="E375" s="113">
        <v>39994</v>
      </c>
      <c r="F375" s="113">
        <v>40178</v>
      </c>
      <c r="G375" s="122">
        <v>340</v>
      </c>
      <c r="H375" s="86"/>
      <c r="I375" s="86"/>
    </row>
    <row r="376" spans="1:9" ht="53.25" thickBot="1">
      <c r="A376" s="111" t="s">
        <v>1099</v>
      </c>
      <c r="B376" s="117" t="s">
        <v>1097</v>
      </c>
      <c r="C376" s="111" t="s">
        <v>249</v>
      </c>
      <c r="D376" s="112" t="s">
        <v>1101</v>
      </c>
      <c r="E376" s="113">
        <v>39994</v>
      </c>
      <c r="F376" s="113">
        <v>40178</v>
      </c>
      <c r="G376" s="122">
        <v>340</v>
      </c>
      <c r="H376" s="86"/>
      <c r="I376" s="86"/>
    </row>
    <row r="377" spans="1:9" ht="53.25" thickBot="1">
      <c r="A377" s="111" t="s">
        <v>1102</v>
      </c>
      <c r="B377" s="117" t="s">
        <v>1103</v>
      </c>
      <c r="C377" s="111" t="s">
        <v>346</v>
      </c>
      <c r="D377" s="112" t="s">
        <v>1104</v>
      </c>
      <c r="E377" s="113">
        <v>39881</v>
      </c>
      <c r="F377" s="113">
        <v>40178</v>
      </c>
      <c r="G377" s="122">
        <v>1360</v>
      </c>
      <c r="H377" s="86"/>
      <c r="I377" s="86"/>
    </row>
    <row r="378" spans="1:9" ht="63.75" thickBot="1">
      <c r="A378" s="111" t="s">
        <v>1105</v>
      </c>
      <c r="B378" s="117" t="s">
        <v>1262</v>
      </c>
      <c r="C378" s="111" t="s">
        <v>363</v>
      </c>
      <c r="D378" s="112" t="s">
        <v>1106</v>
      </c>
      <c r="E378" s="113">
        <v>39968</v>
      </c>
      <c r="F378" s="113">
        <v>40178</v>
      </c>
      <c r="G378" s="122">
        <v>1304</v>
      </c>
      <c r="H378" s="86"/>
      <c r="I378" s="86"/>
    </row>
    <row r="379" spans="1:9" ht="42.75" thickBot="1">
      <c r="A379" s="111" t="s">
        <v>1107</v>
      </c>
      <c r="B379" s="117" t="s">
        <v>280</v>
      </c>
      <c r="C379" s="111" t="s">
        <v>263</v>
      </c>
      <c r="D379" s="112" t="s">
        <v>1108</v>
      </c>
      <c r="E379" s="113">
        <v>40058</v>
      </c>
      <c r="F379" s="113">
        <v>40178</v>
      </c>
      <c r="G379" s="122">
        <v>170</v>
      </c>
      <c r="H379" s="86"/>
      <c r="I379" s="86"/>
    </row>
    <row r="380" spans="1:9" ht="42.75" thickBot="1">
      <c r="A380" s="111" t="s">
        <v>1109</v>
      </c>
      <c r="B380" s="117" t="s">
        <v>183</v>
      </c>
      <c r="C380" s="111" t="s">
        <v>263</v>
      </c>
      <c r="D380" s="112" t="s">
        <v>1110</v>
      </c>
      <c r="E380" s="113">
        <v>39997</v>
      </c>
      <c r="F380" s="113">
        <v>40178</v>
      </c>
      <c r="G380" s="122">
        <v>330</v>
      </c>
      <c r="H380" s="86"/>
      <c r="I380" s="86"/>
    </row>
    <row r="381" spans="1:9" ht="42.75" thickBot="1">
      <c r="A381" s="111" t="s">
        <v>1111</v>
      </c>
      <c r="B381" s="111" t="s">
        <v>183</v>
      </c>
      <c r="C381" s="111" t="s">
        <v>277</v>
      </c>
      <c r="D381" s="112" t="s">
        <v>1112</v>
      </c>
      <c r="E381" s="113">
        <v>40360</v>
      </c>
      <c r="F381" s="113">
        <v>40451</v>
      </c>
      <c r="G381" s="122">
        <v>400</v>
      </c>
      <c r="H381" s="86"/>
      <c r="I381" s="86"/>
    </row>
    <row r="382" spans="1:9" ht="53.25" thickBot="1">
      <c r="A382" s="111" t="s">
        <v>1113</v>
      </c>
      <c r="B382" s="117" t="s">
        <v>183</v>
      </c>
      <c r="C382" s="111" t="s">
        <v>249</v>
      </c>
      <c r="D382" s="112" t="s">
        <v>1114</v>
      </c>
      <c r="E382" s="113">
        <v>39912</v>
      </c>
      <c r="F382" s="113">
        <v>40178</v>
      </c>
      <c r="G382" s="122">
        <v>330</v>
      </c>
      <c r="H382" s="86"/>
      <c r="I382" s="86"/>
    </row>
    <row r="383" spans="1:9" ht="42.75" thickBot="1">
      <c r="A383" s="111" t="s">
        <v>1115</v>
      </c>
      <c r="B383" s="111" t="s">
        <v>245</v>
      </c>
      <c r="C383" s="111" t="s">
        <v>324</v>
      </c>
      <c r="D383" s="112" t="s">
        <v>1116</v>
      </c>
      <c r="E383" s="113">
        <v>40220</v>
      </c>
      <c r="F383" s="113">
        <v>40543</v>
      </c>
      <c r="G383" s="122">
        <f>584+297</f>
        <v>881</v>
      </c>
      <c r="H383" s="86"/>
      <c r="I383" s="86"/>
    </row>
    <row r="384" spans="1:9" ht="63.75" thickBot="1">
      <c r="A384" s="111" t="s">
        <v>1117</v>
      </c>
      <c r="B384" s="117" t="s">
        <v>616</v>
      </c>
      <c r="C384" s="111" t="s">
        <v>363</v>
      </c>
      <c r="D384" s="112" t="s">
        <v>1118</v>
      </c>
      <c r="E384" s="113">
        <v>39610</v>
      </c>
      <c r="F384" s="113">
        <v>40178</v>
      </c>
      <c r="G384" s="122">
        <v>326</v>
      </c>
      <c r="H384" s="86"/>
      <c r="I384" s="86"/>
    </row>
    <row r="385" spans="1:9" ht="63.75" thickBot="1">
      <c r="A385" s="111" t="s">
        <v>1117</v>
      </c>
      <c r="B385" s="117" t="s">
        <v>619</v>
      </c>
      <c r="C385" s="111" t="s">
        <v>363</v>
      </c>
      <c r="D385" s="112" t="s">
        <v>1119</v>
      </c>
      <c r="E385" s="113">
        <v>39975</v>
      </c>
      <c r="F385" s="113">
        <v>40178</v>
      </c>
      <c r="G385" s="122">
        <v>326</v>
      </c>
      <c r="H385" s="86"/>
      <c r="I385" s="86"/>
    </row>
    <row r="386" spans="1:9" ht="63.75" thickBot="1">
      <c r="A386" s="111" t="s">
        <v>1120</v>
      </c>
      <c r="B386" s="117" t="s">
        <v>181</v>
      </c>
      <c r="C386" s="111" t="s">
        <v>270</v>
      </c>
      <c r="D386" s="112" t="s">
        <v>1121</v>
      </c>
      <c r="E386" s="113">
        <v>40437</v>
      </c>
      <c r="F386" s="113">
        <v>40543</v>
      </c>
      <c r="G386" s="122">
        <v>1050</v>
      </c>
      <c r="H386" s="86"/>
      <c r="I386" s="86"/>
    </row>
    <row r="387" spans="1:9" ht="53.25" thickBot="1">
      <c r="A387" s="111" t="s">
        <v>1122</v>
      </c>
      <c r="B387" s="117" t="s">
        <v>181</v>
      </c>
      <c r="C387" s="111" t="s">
        <v>267</v>
      </c>
      <c r="D387" s="112" t="s">
        <v>1123</v>
      </c>
      <c r="E387" s="113">
        <v>40151</v>
      </c>
      <c r="F387" s="113">
        <v>40178</v>
      </c>
      <c r="G387" s="122">
        <v>750</v>
      </c>
      <c r="H387" s="86"/>
      <c r="I387" s="86"/>
    </row>
    <row r="388" spans="1:9" ht="53.25" thickBot="1">
      <c r="A388" s="111" t="s">
        <v>1124</v>
      </c>
      <c r="B388" s="111" t="s">
        <v>1125</v>
      </c>
      <c r="C388" s="111" t="s">
        <v>1126</v>
      </c>
      <c r="D388" s="112" t="s">
        <v>256</v>
      </c>
      <c r="E388" s="113">
        <v>39741</v>
      </c>
      <c r="F388" s="113">
        <v>39948</v>
      </c>
      <c r="G388" s="122">
        <v>6900</v>
      </c>
      <c r="H388" s="86"/>
      <c r="I388" s="86"/>
    </row>
    <row r="389" spans="1:9" ht="53.25" thickBot="1">
      <c r="A389" s="111" t="s">
        <v>1127</v>
      </c>
      <c r="B389" s="111" t="s">
        <v>1125</v>
      </c>
      <c r="C389" s="111" t="s">
        <v>249</v>
      </c>
      <c r="D389" s="112" t="s">
        <v>1128</v>
      </c>
      <c r="E389" s="113">
        <v>40001</v>
      </c>
      <c r="F389" s="113">
        <v>40178</v>
      </c>
      <c r="G389" s="122">
        <v>110</v>
      </c>
      <c r="H389" s="86"/>
      <c r="I389" s="86"/>
    </row>
    <row r="390" spans="1:9" ht="42.75" thickBot="1">
      <c r="A390" s="111" t="s">
        <v>1127</v>
      </c>
      <c r="B390" s="117" t="s">
        <v>1125</v>
      </c>
      <c r="C390" s="111" t="s">
        <v>263</v>
      </c>
      <c r="D390" s="112" t="s">
        <v>1129</v>
      </c>
      <c r="E390" s="113">
        <v>40058</v>
      </c>
      <c r="F390" s="113">
        <v>40178</v>
      </c>
      <c r="G390" s="122">
        <v>110</v>
      </c>
      <c r="H390" s="86"/>
      <c r="I390" s="86"/>
    </row>
    <row r="391" spans="1:9" ht="42.75" thickBot="1">
      <c r="A391" s="111" t="s">
        <v>1124</v>
      </c>
      <c r="B391" s="111" t="s">
        <v>1125</v>
      </c>
      <c r="C391" s="111" t="s">
        <v>277</v>
      </c>
      <c r="D391" s="112" t="s">
        <v>1130</v>
      </c>
      <c r="E391" s="113">
        <v>40340</v>
      </c>
      <c r="F391" s="113">
        <v>40451</v>
      </c>
      <c r="G391" s="122">
        <v>2200</v>
      </c>
      <c r="H391" s="86"/>
      <c r="I391" s="86"/>
    </row>
    <row r="392" spans="1:9" ht="32.25" thickBot="1">
      <c r="A392" s="111" t="s">
        <v>1124</v>
      </c>
      <c r="B392" s="111" t="s">
        <v>1125</v>
      </c>
      <c r="C392" s="111" t="s">
        <v>246</v>
      </c>
      <c r="D392" s="112" t="s">
        <v>1131</v>
      </c>
      <c r="E392" s="113">
        <v>40725</v>
      </c>
      <c r="F392" s="113">
        <v>40847</v>
      </c>
      <c r="G392" s="122">
        <v>1440</v>
      </c>
      <c r="H392" s="86"/>
      <c r="I392" s="86"/>
    </row>
    <row r="393" spans="1:9" ht="53.25" thickBot="1">
      <c r="A393" s="111" t="s">
        <v>1132</v>
      </c>
      <c r="B393" s="111" t="s">
        <v>428</v>
      </c>
      <c r="C393" s="111" t="s">
        <v>291</v>
      </c>
      <c r="D393" s="112" t="s">
        <v>1133</v>
      </c>
      <c r="E393" s="113">
        <v>40114</v>
      </c>
      <c r="F393" s="113">
        <v>40178</v>
      </c>
      <c r="G393" s="122">
        <v>340</v>
      </c>
      <c r="H393" s="86"/>
      <c r="I393" s="86"/>
    </row>
    <row r="394" spans="1:9" ht="42.75" thickBot="1">
      <c r="A394" s="111" t="s">
        <v>1134</v>
      </c>
      <c r="B394" s="111" t="s">
        <v>645</v>
      </c>
      <c r="C394" s="111" t="s">
        <v>1135</v>
      </c>
      <c r="D394" s="112" t="s">
        <v>1263</v>
      </c>
      <c r="E394" s="113">
        <v>39933</v>
      </c>
      <c r="F394" s="113">
        <v>40178</v>
      </c>
      <c r="G394" s="122">
        <v>6250</v>
      </c>
      <c r="H394" s="86"/>
      <c r="I394" s="86"/>
    </row>
    <row r="395" spans="1:9" ht="32.25" thickBot="1">
      <c r="A395" s="111" t="s">
        <v>1136</v>
      </c>
      <c r="B395" s="111" t="s">
        <v>1137</v>
      </c>
      <c r="C395" s="111" t="s">
        <v>458</v>
      </c>
      <c r="D395" s="112" t="s">
        <v>1138</v>
      </c>
      <c r="E395" s="113">
        <v>40206</v>
      </c>
      <c r="F395" s="113">
        <v>40543</v>
      </c>
      <c r="G395" s="122">
        <v>2040</v>
      </c>
      <c r="H395" s="86"/>
      <c r="I395" s="86"/>
    </row>
    <row r="396" spans="1:9" ht="53.25" thickBot="1">
      <c r="A396" s="111" t="s">
        <v>1139</v>
      </c>
      <c r="B396" s="111" t="s">
        <v>1140</v>
      </c>
      <c r="C396" s="111" t="s">
        <v>249</v>
      </c>
      <c r="D396" s="112" t="s">
        <v>1141</v>
      </c>
      <c r="E396" s="113">
        <v>39958</v>
      </c>
      <c r="F396" s="113">
        <v>40178</v>
      </c>
      <c r="G396" s="122">
        <v>1700</v>
      </c>
      <c r="H396" s="86"/>
      <c r="I396" s="86"/>
    </row>
    <row r="397" spans="1:9" ht="42.75" thickBot="1">
      <c r="A397" s="111" t="s">
        <v>1139</v>
      </c>
      <c r="B397" s="111" t="s">
        <v>1140</v>
      </c>
      <c r="C397" s="111" t="s">
        <v>263</v>
      </c>
      <c r="D397" s="112" t="s">
        <v>1142</v>
      </c>
      <c r="E397" s="113">
        <v>39997</v>
      </c>
      <c r="F397" s="113">
        <v>40178</v>
      </c>
      <c r="G397" s="122">
        <v>1700</v>
      </c>
      <c r="H397" s="86"/>
      <c r="I397" s="86"/>
    </row>
    <row r="398" spans="1:9" ht="42.75" thickBot="1">
      <c r="A398" s="111" t="s">
        <v>1143</v>
      </c>
      <c r="B398" s="111" t="s">
        <v>1140</v>
      </c>
      <c r="C398" s="111" t="s">
        <v>277</v>
      </c>
      <c r="D398" s="112" t="s">
        <v>1144</v>
      </c>
      <c r="E398" s="113">
        <v>40325</v>
      </c>
      <c r="F398" s="113">
        <v>40543</v>
      </c>
      <c r="G398" s="122">
        <v>1200</v>
      </c>
      <c r="H398" s="86"/>
      <c r="I398" s="86"/>
    </row>
    <row r="399" spans="1:9" ht="32.25" thickBot="1">
      <c r="A399" s="111" t="s">
        <v>1143</v>
      </c>
      <c r="B399" s="111" t="s">
        <v>1140</v>
      </c>
      <c r="C399" s="111" t="s">
        <v>246</v>
      </c>
      <c r="D399" s="112" t="s">
        <v>1145</v>
      </c>
      <c r="E399" s="113">
        <v>40725</v>
      </c>
      <c r="F399" s="113">
        <v>40847</v>
      </c>
      <c r="G399" s="122">
        <v>1440</v>
      </c>
      <c r="H399" s="86"/>
      <c r="I399" s="86"/>
    </row>
    <row r="400" spans="1:9" ht="53.25" thickBot="1">
      <c r="A400" s="111" t="s">
        <v>1146</v>
      </c>
      <c r="B400" s="111" t="s">
        <v>254</v>
      </c>
      <c r="C400" s="111" t="s">
        <v>267</v>
      </c>
      <c r="D400" s="112" t="s">
        <v>1147</v>
      </c>
      <c r="E400" s="113">
        <v>40107</v>
      </c>
      <c r="F400" s="113">
        <v>40178</v>
      </c>
      <c r="G400" s="122">
        <v>75</v>
      </c>
      <c r="H400" s="86"/>
      <c r="I400" s="86"/>
    </row>
    <row r="401" spans="1:9" ht="63.75" thickBot="1">
      <c r="A401" s="111" t="s">
        <v>1148</v>
      </c>
      <c r="B401" s="111" t="s">
        <v>401</v>
      </c>
      <c r="C401" s="111" t="s">
        <v>1026</v>
      </c>
      <c r="D401" s="112" t="s">
        <v>1027</v>
      </c>
      <c r="E401" s="113">
        <v>39884</v>
      </c>
      <c r="F401" s="113">
        <v>40178</v>
      </c>
      <c r="G401" s="122">
        <v>9000</v>
      </c>
      <c r="H401" s="86"/>
      <c r="I401" s="86"/>
    </row>
    <row r="402" spans="1:9" ht="74.25" thickBot="1">
      <c r="A402" s="111" t="s">
        <v>1149</v>
      </c>
      <c r="B402" s="111" t="s">
        <v>1150</v>
      </c>
      <c r="C402" s="111" t="s">
        <v>1218</v>
      </c>
      <c r="D402" s="112" t="s">
        <v>1264</v>
      </c>
      <c r="E402" s="113">
        <v>40241</v>
      </c>
      <c r="F402" s="113">
        <v>40267</v>
      </c>
      <c r="G402" s="122">
        <v>199.94</v>
      </c>
      <c r="H402" s="86"/>
      <c r="I402" s="86"/>
    </row>
    <row r="403" spans="1:9" ht="53.25" thickBot="1">
      <c r="A403" s="111" t="s">
        <v>1151</v>
      </c>
      <c r="B403" s="111" t="s">
        <v>545</v>
      </c>
      <c r="C403" s="111" t="s">
        <v>249</v>
      </c>
      <c r="D403" s="112" t="s">
        <v>1152</v>
      </c>
      <c r="E403" s="113">
        <v>39983</v>
      </c>
      <c r="F403" s="113">
        <v>40178</v>
      </c>
      <c r="G403" s="122">
        <v>170</v>
      </c>
      <c r="H403" s="86"/>
      <c r="I403" s="86"/>
    </row>
    <row r="404" spans="1:9" ht="42.75" thickBot="1">
      <c r="A404" s="111" t="s">
        <v>1151</v>
      </c>
      <c r="B404" s="111" t="s">
        <v>1153</v>
      </c>
      <c r="C404" s="111" t="s">
        <v>263</v>
      </c>
      <c r="D404" s="112" t="s">
        <v>1154</v>
      </c>
      <c r="E404" s="113">
        <v>40003</v>
      </c>
      <c r="F404" s="113">
        <v>40178</v>
      </c>
      <c r="G404" s="122">
        <v>170</v>
      </c>
      <c r="H404" s="86"/>
      <c r="I404" s="86"/>
    </row>
    <row r="405" spans="1:9" ht="63.75" thickBot="1">
      <c r="A405" s="111" t="s">
        <v>1155</v>
      </c>
      <c r="B405" s="111" t="s">
        <v>86</v>
      </c>
      <c r="C405" s="111" t="s">
        <v>270</v>
      </c>
      <c r="D405" s="112" t="s">
        <v>1156</v>
      </c>
      <c r="E405" s="113">
        <v>40295</v>
      </c>
      <c r="F405" s="113">
        <v>40543</v>
      </c>
      <c r="G405" s="122">
        <v>100</v>
      </c>
      <c r="H405" s="86"/>
      <c r="I405" s="86"/>
    </row>
    <row r="406" spans="1:9" ht="42.75" thickBot="1">
      <c r="A406" s="111" t="s">
        <v>1157</v>
      </c>
      <c r="B406" s="111" t="s">
        <v>492</v>
      </c>
      <c r="C406" s="111" t="s">
        <v>277</v>
      </c>
      <c r="D406" s="112" t="s">
        <v>1158</v>
      </c>
      <c r="E406" s="113">
        <v>40385</v>
      </c>
      <c r="F406" s="113">
        <v>40451</v>
      </c>
      <c r="G406" s="122">
        <v>800</v>
      </c>
      <c r="H406" s="86"/>
      <c r="I406" s="86"/>
    </row>
    <row r="407" spans="1:9" ht="32.25" thickBot="1">
      <c r="A407" s="111" t="s">
        <v>1157</v>
      </c>
      <c r="B407" s="111" t="s">
        <v>492</v>
      </c>
      <c r="C407" s="111" t="s">
        <v>246</v>
      </c>
      <c r="D407" s="112" t="s">
        <v>1159</v>
      </c>
      <c r="E407" s="113">
        <v>40634</v>
      </c>
      <c r="F407" s="113">
        <v>40847</v>
      </c>
      <c r="G407" s="122">
        <v>960</v>
      </c>
      <c r="H407" s="86"/>
      <c r="I407" s="86"/>
    </row>
    <row r="408" spans="1:9" ht="42.75" thickBot="1">
      <c r="A408" s="111" t="s">
        <v>1160</v>
      </c>
      <c r="B408" s="111" t="s">
        <v>492</v>
      </c>
      <c r="C408" s="111" t="s">
        <v>263</v>
      </c>
      <c r="D408" s="112" t="s">
        <v>1161</v>
      </c>
      <c r="E408" s="113">
        <v>40023</v>
      </c>
      <c r="F408" s="113">
        <v>40178</v>
      </c>
      <c r="G408" s="122">
        <v>560</v>
      </c>
      <c r="H408" s="86"/>
      <c r="I408" s="86"/>
    </row>
    <row r="409" spans="1:9" ht="63.75" thickBot="1">
      <c r="A409" s="111" t="s">
        <v>1162</v>
      </c>
      <c r="B409" s="111" t="s">
        <v>1163</v>
      </c>
      <c r="C409" s="111" t="s">
        <v>1164</v>
      </c>
      <c r="D409" s="112" t="s">
        <v>1265</v>
      </c>
      <c r="E409" s="113">
        <v>39926</v>
      </c>
      <c r="F409" s="113">
        <v>40178</v>
      </c>
      <c r="G409" s="122">
        <v>12000</v>
      </c>
      <c r="H409" s="86"/>
      <c r="I409" s="86"/>
    </row>
    <row r="410" spans="1:9" ht="32.25" thickBot="1">
      <c r="A410" s="111" t="s">
        <v>1162</v>
      </c>
      <c r="B410" s="111" t="s">
        <v>1163</v>
      </c>
      <c r="C410" s="111" t="s">
        <v>1165</v>
      </c>
      <c r="D410" s="112" t="s">
        <v>1166</v>
      </c>
      <c r="E410" s="113">
        <v>40193</v>
      </c>
      <c r="F410" s="113">
        <v>40329</v>
      </c>
      <c r="G410" s="122">
        <f>1600+640+640</f>
        <v>2880</v>
      </c>
      <c r="H410" s="86"/>
      <c r="I410" s="86"/>
    </row>
    <row r="411" spans="1:9" ht="53.25" thickBot="1">
      <c r="A411" s="111" t="s">
        <v>1167</v>
      </c>
      <c r="B411" s="111" t="s">
        <v>1168</v>
      </c>
      <c r="C411" s="111" t="s">
        <v>291</v>
      </c>
      <c r="D411" s="112" t="s">
        <v>1169</v>
      </c>
      <c r="E411" s="113">
        <v>40092</v>
      </c>
      <c r="F411" s="113">
        <v>40178</v>
      </c>
      <c r="G411" s="122">
        <v>312</v>
      </c>
      <c r="H411" s="86"/>
      <c r="I411" s="86"/>
    </row>
    <row r="412" spans="1:9" ht="53.25" thickBot="1">
      <c r="A412" s="111" t="s">
        <v>1170</v>
      </c>
      <c r="B412" s="111" t="s">
        <v>359</v>
      </c>
      <c r="C412" s="111" t="s">
        <v>407</v>
      </c>
      <c r="D412" s="112" t="s">
        <v>1171</v>
      </c>
      <c r="E412" s="113">
        <v>39885</v>
      </c>
      <c r="F412" s="113">
        <v>40178</v>
      </c>
      <c r="G412" s="122">
        <v>300</v>
      </c>
      <c r="H412" s="86"/>
      <c r="I412" s="86"/>
    </row>
    <row r="413" spans="1:9" ht="53.25" thickBot="1">
      <c r="A413" s="111" t="s">
        <v>1172</v>
      </c>
      <c r="B413" s="111" t="s">
        <v>359</v>
      </c>
      <c r="C413" s="111" t="s">
        <v>448</v>
      </c>
      <c r="D413" s="112" t="s">
        <v>1173</v>
      </c>
      <c r="E413" s="113">
        <v>40227</v>
      </c>
      <c r="F413" s="113">
        <v>40359</v>
      </c>
      <c r="G413" s="122">
        <v>210</v>
      </c>
      <c r="H413" s="86"/>
      <c r="I413" s="86"/>
    </row>
    <row r="414" spans="1:9" ht="74.25" thickBot="1">
      <c r="A414" s="111" t="s">
        <v>1174</v>
      </c>
      <c r="B414" s="111" t="s">
        <v>266</v>
      </c>
      <c r="C414" s="111" t="s">
        <v>422</v>
      </c>
      <c r="D414" s="112" t="s">
        <v>1175</v>
      </c>
      <c r="E414" s="113">
        <v>39919</v>
      </c>
      <c r="F414" s="113">
        <v>40178</v>
      </c>
      <c r="G414" s="122">
        <v>1780</v>
      </c>
      <c r="H414" s="86"/>
      <c r="I414" s="86"/>
    </row>
    <row r="415" spans="1:9" ht="74.25" thickBot="1">
      <c r="A415" s="111" t="s">
        <v>1176</v>
      </c>
      <c r="B415" s="111" t="s">
        <v>343</v>
      </c>
      <c r="C415" s="111" t="s">
        <v>1218</v>
      </c>
      <c r="D415" s="112" t="s">
        <v>1266</v>
      </c>
      <c r="E415" s="113">
        <v>40241</v>
      </c>
      <c r="F415" s="113">
        <v>40267</v>
      </c>
      <c r="G415" s="122">
        <v>192.25</v>
      </c>
      <c r="H415" s="86"/>
      <c r="I415" s="86"/>
    </row>
    <row r="416" spans="1:9" ht="63.75" thickBot="1">
      <c r="A416" s="111" t="s">
        <v>1177</v>
      </c>
      <c r="B416" s="111" t="s">
        <v>1178</v>
      </c>
      <c r="C416" s="111" t="s">
        <v>328</v>
      </c>
      <c r="D416" s="112" t="s">
        <v>1179</v>
      </c>
      <c r="E416" s="113">
        <v>39941</v>
      </c>
      <c r="F416" s="113">
        <v>40178</v>
      </c>
      <c r="G416" s="122">
        <v>2805</v>
      </c>
      <c r="H416" s="86"/>
      <c r="I416" s="86"/>
    </row>
    <row r="417" spans="1:9" ht="63.75" thickBot="1">
      <c r="A417" s="111" t="s">
        <v>1180</v>
      </c>
      <c r="B417" s="111" t="s">
        <v>1181</v>
      </c>
      <c r="C417" s="111" t="s">
        <v>328</v>
      </c>
      <c r="D417" s="112" t="s">
        <v>1182</v>
      </c>
      <c r="E417" s="113">
        <v>39996</v>
      </c>
      <c r="F417" s="113">
        <v>40178</v>
      </c>
      <c r="G417" s="122">
        <v>340</v>
      </c>
      <c r="H417" s="86"/>
      <c r="I417" s="86"/>
    </row>
    <row r="418" spans="1:9" ht="53.25" thickBot="1">
      <c r="A418" s="111" t="s">
        <v>1183</v>
      </c>
      <c r="B418" s="111" t="s">
        <v>539</v>
      </c>
      <c r="C418" s="111" t="s">
        <v>249</v>
      </c>
      <c r="D418" s="112" t="s">
        <v>1184</v>
      </c>
      <c r="E418" s="113">
        <v>39944</v>
      </c>
      <c r="F418" s="113">
        <v>40178</v>
      </c>
      <c r="G418" s="122">
        <v>170</v>
      </c>
      <c r="H418" s="86"/>
      <c r="I418" s="86"/>
    </row>
    <row r="419" spans="1:9" ht="53.25" thickBot="1">
      <c r="A419" s="111" t="s">
        <v>1185</v>
      </c>
      <c r="B419" s="111" t="s">
        <v>86</v>
      </c>
      <c r="C419" s="111" t="s">
        <v>407</v>
      </c>
      <c r="D419" s="112" t="s">
        <v>1186</v>
      </c>
      <c r="E419" s="113">
        <v>39899</v>
      </c>
      <c r="F419" s="113">
        <v>40178</v>
      </c>
      <c r="G419" s="122">
        <v>1040</v>
      </c>
      <c r="H419" s="86"/>
      <c r="I419" s="86"/>
    </row>
    <row r="420" spans="1:9" ht="53.25" thickBot="1">
      <c r="A420" s="111" t="s">
        <v>1187</v>
      </c>
      <c r="B420" s="111" t="s">
        <v>86</v>
      </c>
      <c r="C420" s="111" t="s">
        <v>448</v>
      </c>
      <c r="D420" s="112" t="s">
        <v>1188</v>
      </c>
      <c r="E420" s="113">
        <v>40227</v>
      </c>
      <c r="F420" s="113">
        <v>40359</v>
      </c>
      <c r="G420" s="122">
        <v>975</v>
      </c>
      <c r="H420" s="86"/>
      <c r="I420" s="86"/>
    </row>
    <row r="421" spans="1:9" ht="74.25" thickBot="1">
      <c r="A421" s="111" t="s">
        <v>1185</v>
      </c>
      <c r="B421" s="111" t="s">
        <v>1189</v>
      </c>
      <c r="C421" s="111" t="s">
        <v>422</v>
      </c>
      <c r="D421" s="112" t="s">
        <v>1190</v>
      </c>
      <c r="E421" s="113">
        <v>39892</v>
      </c>
      <c r="F421" s="113">
        <v>40178</v>
      </c>
      <c r="G421" s="122">
        <v>960</v>
      </c>
      <c r="H421" s="86"/>
      <c r="I421" s="86"/>
    </row>
    <row r="422" spans="1:9" ht="63.75" thickBot="1">
      <c r="A422" s="111" t="s">
        <v>1191</v>
      </c>
      <c r="B422" s="111" t="s">
        <v>280</v>
      </c>
      <c r="C422" s="111" t="s">
        <v>328</v>
      </c>
      <c r="D422" s="112" t="s">
        <v>1192</v>
      </c>
      <c r="E422" s="113">
        <v>40067</v>
      </c>
      <c r="F422" s="113">
        <v>40178</v>
      </c>
      <c r="G422" s="122">
        <v>1190</v>
      </c>
      <c r="H422" s="86"/>
      <c r="I422" s="86"/>
    </row>
    <row r="423" spans="1:9" ht="63.75" thickBot="1">
      <c r="A423" s="111" t="s">
        <v>1193</v>
      </c>
      <c r="B423" s="111" t="s">
        <v>115</v>
      </c>
      <c r="C423" s="111" t="s">
        <v>328</v>
      </c>
      <c r="D423" s="112" t="s">
        <v>1194</v>
      </c>
      <c r="E423" s="113">
        <v>39925</v>
      </c>
      <c r="F423" s="113">
        <v>40178</v>
      </c>
      <c r="G423" s="122">
        <v>1700</v>
      </c>
      <c r="H423" s="86"/>
      <c r="I423" s="86"/>
    </row>
    <row r="424" spans="1:9" ht="63.75" thickBot="1">
      <c r="A424" s="111" t="s">
        <v>1195</v>
      </c>
      <c r="B424" s="111" t="s">
        <v>1196</v>
      </c>
      <c r="C424" s="111" t="s">
        <v>363</v>
      </c>
      <c r="D424" s="112" t="s">
        <v>1197</v>
      </c>
      <c r="E424" s="113">
        <v>39975</v>
      </c>
      <c r="F424" s="113">
        <v>40178</v>
      </c>
      <c r="G424" s="122">
        <v>489</v>
      </c>
      <c r="H424" s="86"/>
      <c r="I424" s="86"/>
    </row>
    <row r="425" spans="1:9" ht="42.75" thickBot="1">
      <c r="A425" s="111" t="s">
        <v>1198</v>
      </c>
      <c r="B425" s="111" t="s">
        <v>1199</v>
      </c>
      <c r="C425" s="111" t="s">
        <v>263</v>
      </c>
      <c r="D425" s="112" t="s">
        <v>1200</v>
      </c>
      <c r="E425" s="113">
        <v>40058</v>
      </c>
      <c r="F425" s="113">
        <v>40178</v>
      </c>
      <c r="G425" s="122">
        <v>170</v>
      </c>
      <c r="H425" s="86"/>
      <c r="I425" s="86"/>
    </row>
    <row r="426" spans="1:9" ht="53.25" thickBot="1">
      <c r="A426" s="111" t="s">
        <v>1201</v>
      </c>
      <c r="B426" s="111" t="s">
        <v>1202</v>
      </c>
      <c r="C426" s="111" t="s">
        <v>249</v>
      </c>
      <c r="D426" s="112" t="s">
        <v>1203</v>
      </c>
      <c r="E426" s="113">
        <v>39996</v>
      </c>
      <c r="F426" s="113">
        <v>40178</v>
      </c>
      <c r="G426" s="122">
        <v>170</v>
      </c>
      <c r="H426" s="86"/>
      <c r="I426" s="86"/>
    </row>
    <row r="427" spans="1:9" ht="42.75" thickBot="1">
      <c r="A427" s="111" t="s">
        <v>1201</v>
      </c>
      <c r="B427" s="111" t="s">
        <v>1202</v>
      </c>
      <c r="C427" s="111" t="s">
        <v>263</v>
      </c>
      <c r="D427" s="112" t="s">
        <v>1204</v>
      </c>
      <c r="E427" s="113">
        <v>40058</v>
      </c>
      <c r="F427" s="113">
        <v>40178</v>
      </c>
      <c r="G427" s="122">
        <v>170</v>
      </c>
      <c r="H427" s="86"/>
      <c r="I427" s="86"/>
    </row>
    <row r="428" spans="1:9" ht="32.25" thickBot="1">
      <c r="A428" s="111" t="s">
        <v>1205</v>
      </c>
      <c r="B428" s="111" t="s">
        <v>1206</v>
      </c>
      <c r="C428" s="111" t="s">
        <v>246</v>
      </c>
      <c r="D428" s="112" t="s">
        <v>1207</v>
      </c>
      <c r="E428" s="113">
        <v>40754</v>
      </c>
      <c r="F428" s="113">
        <v>40847</v>
      </c>
      <c r="G428" s="122">
        <v>140</v>
      </c>
      <c r="H428" s="86"/>
      <c r="I428" s="86"/>
    </row>
    <row r="429" spans="1:9" ht="63.75" thickBot="1">
      <c r="A429" s="111" t="s">
        <v>1208</v>
      </c>
      <c r="B429" s="111" t="s">
        <v>337</v>
      </c>
      <c r="C429" s="111" t="s">
        <v>363</v>
      </c>
      <c r="D429" s="112" t="s">
        <v>1209</v>
      </c>
      <c r="E429" s="113">
        <v>39969</v>
      </c>
      <c r="F429" s="113">
        <v>40178</v>
      </c>
      <c r="G429" s="122">
        <v>163</v>
      </c>
      <c r="H429" s="86"/>
      <c r="I429" s="86"/>
    </row>
    <row r="430" spans="1:9" ht="42.75" thickBot="1">
      <c r="A430" s="111" t="s">
        <v>1210</v>
      </c>
      <c r="B430" s="111" t="s">
        <v>137</v>
      </c>
      <c r="C430" s="111" t="s">
        <v>580</v>
      </c>
      <c r="D430" s="112" t="s">
        <v>1211</v>
      </c>
      <c r="E430" s="113">
        <v>40291</v>
      </c>
      <c r="F430" s="113">
        <v>40543</v>
      </c>
      <c r="G430" s="122">
        <f>1752</f>
        <v>1752</v>
      </c>
      <c r="H430" s="86"/>
      <c r="I430" s="86"/>
    </row>
    <row r="431" spans="1:9" ht="53.25" thickBot="1">
      <c r="A431" s="111" t="s">
        <v>1212</v>
      </c>
      <c r="B431" s="111" t="s">
        <v>131</v>
      </c>
      <c r="C431" s="111" t="s">
        <v>407</v>
      </c>
      <c r="D431" s="112" t="s">
        <v>1213</v>
      </c>
      <c r="E431" s="113">
        <v>39892</v>
      </c>
      <c r="F431" s="113">
        <v>40178</v>
      </c>
      <c r="G431" s="122">
        <v>320</v>
      </c>
      <c r="H431" s="86"/>
      <c r="I431" s="86"/>
    </row>
    <row r="432" spans="1:9" ht="53.25" thickBot="1">
      <c r="A432" s="111" t="s">
        <v>1214</v>
      </c>
      <c r="B432" s="111" t="s">
        <v>131</v>
      </c>
      <c r="C432" s="111" t="s">
        <v>448</v>
      </c>
      <c r="D432" s="112" t="s">
        <v>1215</v>
      </c>
      <c r="E432" s="113">
        <v>40227</v>
      </c>
      <c r="F432" s="113">
        <v>40359</v>
      </c>
      <c r="G432" s="122">
        <v>255</v>
      </c>
      <c r="H432" s="86"/>
      <c r="I432" s="86"/>
    </row>
    <row r="433" spans="1:9" ht="53.25" thickBot="1">
      <c r="A433" s="111" t="s">
        <v>1216</v>
      </c>
      <c r="B433" s="111" t="s">
        <v>158</v>
      </c>
      <c r="C433" s="111" t="s">
        <v>291</v>
      </c>
      <c r="D433" s="112" t="s">
        <v>1217</v>
      </c>
      <c r="E433" s="113">
        <v>39946</v>
      </c>
      <c r="F433" s="113">
        <v>40178</v>
      </c>
      <c r="G433" s="122">
        <v>850</v>
      </c>
      <c r="H433" s="86"/>
      <c r="I433" s="86"/>
    </row>
    <row r="434" spans="1:9" ht="14.25">
      <c r="A434" s="73" t="s">
        <v>66</v>
      </c>
      <c r="H434" s="86"/>
      <c r="I434" s="86"/>
    </row>
    <row r="435" spans="1:9" ht="14.25">
      <c r="A435" s="73" t="s">
        <v>67</v>
      </c>
      <c r="C435" s="78"/>
      <c r="D435" s="78"/>
      <c r="E435" s="79"/>
      <c r="H435" s="86"/>
      <c r="I435" s="86"/>
    </row>
    <row r="436" spans="1:9" ht="14.25">
      <c r="A436" s="73" t="s">
        <v>68</v>
      </c>
      <c r="C436" s="137" t="s">
        <v>174</v>
      </c>
      <c r="D436" s="137"/>
      <c r="E436" s="137"/>
      <c r="F436" s="137"/>
      <c r="G436" s="137"/>
      <c r="H436" s="86"/>
      <c r="I436" s="86"/>
    </row>
    <row r="437" spans="1:9" ht="14.25">
      <c r="A437" s="73" t="s">
        <v>2</v>
      </c>
      <c r="C437" s="138" t="s">
        <v>69</v>
      </c>
      <c r="D437" s="138"/>
      <c r="E437" s="138"/>
      <c r="F437" s="138"/>
      <c r="G437" s="138"/>
      <c r="H437" s="86"/>
      <c r="I437" s="86"/>
    </row>
    <row r="438" spans="1:9" ht="21">
      <c r="A438" s="80" t="s">
        <v>5</v>
      </c>
      <c r="B438" s="80" t="s">
        <v>6</v>
      </c>
      <c r="C438" s="80" t="s">
        <v>70</v>
      </c>
      <c r="D438" s="80" t="s">
        <v>71</v>
      </c>
      <c r="E438" s="81" t="s">
        <v>72</v>
      </c>
      <c r="F438" s="81" t="s">
        <v>73</v>
      </c>
      <c r="G438" s="123" t="s">
        <v>74</v>
      </c>
      <c r="H438" s="86"/>
      <c r="I438" s="86"/>
    </row>
    <row r="439" spans="1:9" ht="42">
      <c r="A439" s="83" t="s">
        <v>75</v>
      </c>
      <c r="B439" s="83" t="s">
        <v>76</v>
      </c>
      <c r="C439" s="83" t="s">
        <v>1387</v>
      </c>
      <c r="D439" s="83" t="s">
        <v>1386</v>
      </c>
      <c r="E439" s="84">
        <v>41683</v>
      </c>
      <c r="F439" s="84">
        <v>41796</v>
      </c>
      <c r="G439" s="124">
        <v>6020</v>
      </c>
      <c r="H439" s="86"/>
      <c r="I439" s="86"/>
    </row>
    <row r="440" spans="1:9" ht="42">
      <c r="A440" s="83" t="s">
        <v>75</v>
      </c>
      <c r="B440" s="83" t="s">
        <v>76</v>
      </c>
      <c r="C440" s="83" t="s">
        <v>1385</v>
      </c>
      <c r="D440" s="83" t="s">
        <v>1382</v>
      </c>
      <c r="E440" s="84">
        <v>41767</v>
      </c>
      <c r="F440" s="84">
        <v>41835</v>
      </c>
      <c r="G440" s="124">
        <v>2380</v>
      </c>
      <c r="H440" s="86"/>
      <c r="I440" s="86"/>
    </row>
    <row r="441" spans="1:9" ht="31.5">
      <c r="A441" s="83" t="s">
        <v>75</v>
      </c>
      <c r="B441" s="83" t="s">
        <v>76</v>
      </c>
      <c r="C441" s="83" t="s">
        <v>77</v>
      </c>
      <c r="D441" s="83" t="s">
        <v>78</v>
      </c>
      <c r="E441" s="84">
        <v>41300</v>
      </c>
      <c r="F441" s="84">
        <v>41307</v>
      </c>
      <c r="G441" s="124">
        <v>960</v>
      </c>
      <c r="H441" s="86"/>
      <c r="I441" s="86"/>
    </row>
    <row r="442" spans="1:9" ht="31.5">
      <c r="A442" s="83" t="s">
        <v>79</v>
      </c>
      <c r="B442" s="83" t="s">
        <v>80</v>
      </c>
      <c r="C442" s="83" t="s">
        <v>77</v>
      </c>
      <c r="D442" s="83" t="s">
        <v>81</v>
      </c>
      <c r="E442" s="84">
        <v>41341</v>
      </c>
      <c r="F442" s="84">
        <v>41377</v>
      </c>
      <c r="G442" s="124">
        <v>1440</v>
      </c>
      <c r="H442" s="86"/>
      <c r="I442" s="86"/>
    </row>
    <row r="443" spans="1:9" ht="51">
      <c r="A443" s="127" t="s">
        <v>82</v>
      </c>
      <c r="B443" s="127" t="s">
        <v>83</v>
      </c>
      <c r="C443" s="127" t="s">
        <v>77</v>
      </c>
      <c r="D443" s="127" t="s">
        <v>84</v>
      </c>
      <c r="E443" s="128">
        <v>41348</v>
      </c>
      <c r="F443" s="128">
        <v>41485</v>
      </c>
      <c r="G443" s="130">
        <v>4320</v>
      </c>
      <c r="H443" s="86"/>
      <c r="I443" s="86"/>
    </row>
    <row r="444" spans="1:9" ht="45">
      <c r="A444" s="118" t="s">
        <v>85</v>
      </c>
      <c r="B444" s="121" t="s">
        <v>86</v>
      </c>
      <c r="C444" s="118" t="s">
        <v>77</v>
      </c>
      <c r="D444" s="91" t="s">
        <v>87</v>
      </c>
      <c r="E444" s="121">
        <v>41353</v>
      </c>
      <c r="F444" s="121">
        <v>41485</v>
      </c>
      <c r="G444" s="124">
        <v>5120</v>
      </c>
      <c r="H444" s="86"/>
      <c r="I444" s="86"/>
    </row>
    <row r="445" spans="1:9" ht="42">
      <c r="A445" s="83" t="s">
        <v>88</v>
      </c>
      <c r="B445" s="83" t="s">
        <v>89</v>
      </c>
      <c r="C445" s="83" t="s">
        <v>90</v>
      </c>
      <c r="D445" s="83" t="s">
        <v>91</v>
      </c>
      <c r="E445" s="84">
        <v>41369</v>
      </c>
      <c r="F445" s="84">
        <v>41370</v>
      </c>
      <c r="G445" s="124">
        <v>1080</v>
      </c>
      <c r="H445" s="86"/>
      <c r="I445" s="86"/>
    </row>
    <row r="446" spans="1:9" ht="42">
      <c r="A446" s="83" t="s">
        <v>92</v>
      </c>
      <c r="B446" s="83" t="s">
        <v>93</v>
      </c>
      <c r="C446" s="83" t="s">
        <v>90</v>
      </c>
      <c r="D446" s="83" t="s">
        <v>94</v>
      </c>
      <c r="E446" s="84">
        <v>41425</v>
      </c>
      <c r="F446" s="84">
        <v>41426</v>
      </c>
      <c r="G446" s="124">
        <v>1080</v>
      </c>
      <c r="H446" s="86"/>
      <c r="I446" s="86"/>
    </row>
    <row r="447" spans="1:9" ht="31.5">
      <c r="A447" s="83" t="s">
        <v>100</v>
      </c>
      <c r="B447" s="83" t="s">
        <v>101</v>
      </c>
      <c r="C447" s="83" t="s">
        <v>77</v>
      </c>
      <c r="D447" s="83" t="s">
        <v>99</v>
      </c>
      <c r="E447" s="84">
        <v>41451</v>
      </c>
      <c r="F447" s="84">
        <v>41457</v>
      </c>
      <c r="G447" s="124">
        <v>1680</v>
      </c>
      <c r="H447" s="86"/>
      <c r="I447" s="86"/>
    </row>
    <row r="448" spans="1:9" ht="31.5">
      <c r="A448" s="83" t="s">
        <v>102</v>
      </c>
      <c r="B448" s="83" t="s">
        <v>103</v>
      </c>
      <c r="C448" s="83" t="s">
        <v>77</v>
      </c>
      <c r="D448" s="83" t="s">
        <v>104</v>
      </c>
      <c r="E448" s="84">
        <v>41445</v>
      </c>
      <c r="F448" s="84">
        <v>41543</v>
      </c>
      <c r="G448" s="124">
        <v>1120</v>
      </c>
      <c r="H448" s="86"/>
      <c r="I448" s="86"/>
    </row>
    <row r="449" spans="1:9" ht="31.5">
      <c r="A449" s="83" t="s">
        <v>105</v>
      </c>
      <c r="B449" s="83" t="s">
        <v>106</v>
      </c>
      <c r="C449" s="83" t="s">
        <v>77</v>
      </c>
      <c r="D449" s="83" t="s">
        <v>107</v>
      </c>
      <c r="E449" s="84">
        <v>41444</v>
      </c>
      <c r="F449" s="84">
        <v>41451</v>
      </c>
      <c r="G449" s="124">
        <v>560</v>
      </c>
      <c r="H449" s="86"/>
      <c r="I449" s="86"/>
    </row>
    <row r="450" spans="1:9" ht="31.5">
      <c r="A450" s="83" t="s">
        <v>108</v>
      </c>
      <c r="B450" s="83" t="s">
        <v>109</v>
      </c>
      <c r="C450" s="83" t="s">
        <v>77</v>
      </c>
      <c r="D450" s="83" t="s">
        <v>110</v>
      </c>
      <c r="E450" s="84">
        <v>41443</v>
      </c>
      <c r="F450" s="84">
        <v>41464</v>
      </c>
      <c r="G450" s="124">
        <v>1400</v>
      </c>
      <c r="H450" s="86"/>
      <c r="I450" s="86"/>
    </row>
    <row r="451" spans="1:9" ht="31.5">
      <c r="A451" s="83" t="s">
        <v>141</v>
      </c>
      <c r="B451" s="83" t="s">
        <v>142</v>
      </c>
      <c r="C451" s="83" t="s">
        <v>77</v>
      </c>
      <c r="D451" s="83" t="s">
        <v>143</v>
      </c>
      <c r="E451" s="84">
        <v>41520</v>
      </c>
      <c r="F451" s="84">
        <v>41521</v>
      </c>
      <c r="G451" s="124">
        <v>1120</v>
      </c>
      <c r="H451" s="86"/>
      <c r="I451" s="86"/>
    </row>
    <row r="452" spans="1:9" ht="45">
      <c r="A452" s="118" t="s">
        <v>111</v>
      </c>
      <c r="B452" s="118" t="s">
        <v>112</v>
      </c>
      <c r="C452" s="118" t="s">
        <v>77</v>
      </c>
      <c r="D452" s="91" t="s">
        <v>113</v>
      </c>
      <c r="E452" s="121">
        <v>41453</v>
      </c>
      <c r="F452" s="121">
        <v>41458</v>
      </c>
      <c r="G452" s="124">
        <v>1120</v>
      </c>
      <c r="H452" s="86"/>
      <c r="I452" s="86"/>
    </row>
    <row r="453" spans="1:9" ht="31.5">
      <c r="A453" s="83" t="s">
        <v>114</v>
      </c>
      <c r="B453" s="83" t="s">
        <v>115</v>
      </c>
      <c r="C453" s="83" t="s">
        <v>77</v>
      </c>
      <c r="D453" s="83" t="s">
        <v>116</v>
      </c>
      <c r="E453" s="84">
        <v>41443</v>
      </c>
      <c r="F453" s="84">
        <v>41522</v>
      </c>
      <c r="G453" s="124">
        <v>2380</v>
      </c>
      <c r="H453" s="86"/>
      <c r="I453" s="86"/>
    </row>
    <row r="454" spans="1:9" ht="31.5">
      <c r="A454" s="83" t="s">
        <v>117</v>
      </c>
      <c r="B454" s="83" t="s">
        <v>118</v>
      </c>
      <c r="C454" s="83" t="s">
        <v>77</v>
      </c>
      <c r="D454" s="83" t="s">
        <v>119</v>
      </c>
      <c r="E454" s="84">
        <v>41443</v>
      </c>
      <c r="F454" s="84">
        <v>41522</v>
      </c>
      <c r="G454" s="124">
        <v>2380</v>
      </c>
      <c r="H454" s="86"/>
      <c r="I454" s="86"/>
    </row>
    <row r="455" spans="1:9" ht="31.5">
      <c r="A455" s="83" t="s">
        <v>120</v>
      </c>
      <c r="B455" s="83" t="s">
        <v>121</v>
      </c>
      <c r="C455" s="83" t="s">
        <v>77</v>
      </c>
      <c r="D455" s="83" t="s">
        <v>140</v>
      </c>
      <c r="E455" s="84">
        <v>41465</v>
      </c>
      <c r="F455" s="84">
        <v>41467</v>
      </c>
      <c r="G455" s="124">
        <v>1120</v>
      </c>
      <c r="H455" s="86"/>
      <c r="I455" s="86"/>
    </row>
    <row r="456" spans="1:9" ht="42">
      <c r="A456" s="83" t="s">
        <v>88</v>
      </c>
      <c r="B456" s="83" t="s">
        <v>89</v>
      </c>
      <c r="C456" s="83" t="s">
        <v>144</v>
      </c>
      <c r="D456" s="83" t="s">
        <v>122</v>
      </c>
      <c r="E456" s="84">
        <v>41453</v>
      </c>
      <c r="F456" s="84">
        <v>41454</v>
      </c>
      <c r="G456" s="124">
        <v>1080</v>
      </c>
      <c r="H456" s="86"/>
      <c r="I456" s="86"/>
    </row>
    <row r="457" spans="1:9" ht="42">
      <c r="A457" s="83" t="s">
        <v>123</v>
      </c>
      <c r="B457" s="83" t="s">
        <v>124</v>
      </c>
      <c r="C457" s="83" t="s">
        <v>90</v>
      </c>
      <c r="D457" s="83" t="s">
        <v>125</v>
      </c>
      <c r="E457" s="84">
        <v>41425</v>
      </c>
      <c r="F457" s="84">
        <v>41426</v>
      </c>
      <c r="G457" s="124">
        <v>1080</v>
      </c>
      <c r="H457" s="86"/>
      <c r="I457" s="86"/>
    </row>
    <row r="458" spans="1:9" ht="31.5">
      <c r="A458" s="83" t="s">
        <v>126</v>
      </c>
      <c r="B458" s="83" t="s">
        <v>127</v>
      </c>
      <c r="C458" s="83" t="s">
        <v>77</v>
      </c>
      <c r="D458" s="83" t="s">
        <v>139</v>
      </c>
      <c r="E458" s="84">
        <v>41463</v>
      </c>
      <c r="F458" s="84">
        <v>41516</v>
      </c>
      <c r="G458" s="124">
        <v>960</v>
      </c>
      <c r="H458" s="86"/>
      <c r="I458" s="86"/>
    </row>
    <row r="459" spans="1:9" ht="31.5">
      <c r="A459" s="83" t="s">
        <v>128</v>
      </c>
      <c r="B459" s="83" t="s">
        <v>129</v>
      </c>
      <c r="C459" s="83" t="s">
        <v>77</v>
      </c>
      <c r="D459" s="83" t="s">
        <v>1317</v>
      </c>
      <c r="E459" s="84">
        <v>41452</v>
      </c>
      <c r="F459" s="84">
        <v>41459</v>
      </c>
      <c r="G459" s="124">
        <v>960</v>
      </c>
      <c r="H459" s="86"/>
      <c r="I459" s="86"/>
    </row>
    <row r="460" spans="1:9" ht="31.5">
      <c r="A460" s="83" t="s">
        <v>130</v>
      </c>
      <c r="B460" s="83" t="s">
        <v>131</v>
      </c>
      <c r="C460" s="83" t="s">
        <v>77</v>
      </c>
      <c r="D460" s="83" t="s">
        <v>132</v>
      </c>
      <c r="E460" s="84">
        <v>41452</v>
      </c>
      <c r="F460" s="84">
        <v>41459</v>
      </c>
      <c r="G460" s="124">
        <v>640</v>
      </c>
      <c r="H460" s="86"/>
      <c r="I460" s="86"/>
    </row>
    <row r="461" spans="1:9" ht="31.5">
      <c r="A461" s="83" t="s">
        <v>133</v>
      </c>
      <c r="B461" s="83" t="s">
        <v>134</v>
      </c>
      <c r="C461" s="83" t="s">
        <v>77</v>
      </c>
      <c r="D461" s="83" t="s">
        <v>135</v>
      </c>
      <c r="E461" s="84">
        <v>41452</v>
      </c>
      <c r="F461" s="84">
        <v>41460</v>
      </c>
      <c r="G461" s="124">
        <v>960</v>
      </c>
      <c r="H461" s="86"/>
      <c r="I461" s="86"/>
    </row>
    <row r="462" spans="1:9" ht="31.5">
      <c r="A462" s="83" t="s">
        <v>136</v>
      </c>
      <c r="B462" s="83" t="s">
        <v>137</v>
      </c>
      <c r="C462" s="83" t="s">
        <v>77</v>
      </c>
      <c r="D462" s="83" t="s">
        <v>138</v>
      </c>
      <c r="E462" s="84">
        <v>41452</v>
      </c>
      <c r="F462" s="84">
        <v>41459</v>
      </c>
      <c r="G462" s="124">
        <v>800</v>
      </c>
      <c r="H462" s="86"/>
      <c r="I462" s="86"/>
    </row>
    <row r="463" spans="1:9" ht="38.25">
      <c r="A463" s="89" t="s">
        <v>145</v>
      </c>
      <c r="B463" s="89" t="s">
        <v>146</v>
      </c>
      <c r="C463" s="90" t="s">
        <v>147</v>
      </c>
      <c r="D463" s="91" t="s">
        <v>148</v>
      </c>
      <c r="E463" s="91">
        <v>41428</v>
      </c>
      <c r="F463" s="92">
        <v>41759</v>
      </c>
      <c r="G463" s="124">
        <v>1291.93</v>
      </c>
      <c r="H463" s="86"/>
      <c r="I463" s="86" t="s">
        <v>1414</v>
      </c>
    </row>
    <row r="464" spans="1:9" ht="38.25">
      <c r="A464" s="89" t="s">
        <v>149</v>
      </c>
      <c r="B464" s="89" t="s">
        <v>150</v>
      </c>
      <c r="C464" s="90" t="s">
        <v>151</v>
      </c>
      <c r="D464" s="91" t="s">
        <v>152</v>
      </c>
      <c r="E464" s="91">
        <v>41445</v>
      </c>
      <c r="F464" s="92">
        <v>41558</v>
      </c>
      <c r="G464" s="124">
        <v>815.36</v>
      </c>
      <c r="H464" s="86"/>
      <c r="I464" s="86" t="s">
        <v>1414</v>
      </c>
    </row>
    <row r="465" spans="1:9" ht="38.25">
      <c r="A465" s="89" t="s">
        <v>153</v>
      </c>
      <c r="B465" s="89" t="s">
        <v>154</v>
      </c>
      <c r="C465" s="90" t="s">
        <v>155</v>
      </c>
      <c r="D465" s="91" t="s">
        <v>156</v>
      </c>
      <c r="E465" s="91">
        <v>41445</v>
      </c>
      <c r="F465" s="92">
        <v>41558</v>
      </c>
      <c r="G465" s="124">
        <v>814.71</v>
      </c>
      <c r="H465" s="86"/>
      <c r="I465" s="86" t="s">
        <v>1414</v>
      </c>
    </row>
    <row r="466" spans="1:9" ht="38.25">
      <c r="A466" s="89" t="s">
        <v>157</v>
      </c>
      <c r="B466" s="89" t="s">
        <v>158</v>
      </c>
      <c r="C466" s="90" t="s">
        <v>159</v>
      </c>
      <c r="D466" s="91" t="s">
        <v>148</v>
      </c>
      <c r="E466" s="91">
        <v>41436</v>
      </c>
      <c r="F466" s="92">
        <v>41759</v>
      </c>
      <c r="G466" s="124">
        <v>1598.68</v>
      </c>
      <c r="H466" s="86"/>
      <c r="I466" s="86" t="s">
        <v>1414</v>
      </c>
    </row>
    <row r="467" spans="1:9" ht="38.25">
      <c r="A467" s="89" t="s">
        <v>160</v>
      </c>
      <c r="B467" s="89" t="s">
        <v>161</v>
      </c>
      <c r="C467" s="90" t="s">
        <v>159</v>
      </c>
      <c r="D467" s="91" t="s">
        <v>148</v>
      </c>
      <c r="E467" s="91">
        <v>41436</v>
      </c>
      <c r="F467" s="92">
        <v>41394</v>
      </c>
      <c r="G467" s="124">
        <v>3199.36</v>
      </c>
      <c r="H467" s="86"/>
      <c r="I467" s="86" t="s">
        <v>1414</v>
      </c>
    </row>
    <row r="468" spans="1:9" ht="51">
      <c r="A468" s="89" t="s">
        <v>162</v>
      </c>
      <c r="B468" s="89" t="s">
        <v>124</v>
      </c>
      <c r="C468" s="90" t="s">
        <v>163</v>
      </c>
      <c r="D468" s="91" t="s">
        <v>164</v>
      </c>
      <c r="E468" s="91">
        <v>41436</v>
      </c>
      <c r="F468" s="92">
        <v>41558</v>
      </c>
      <c r="G468" s="124">
        <v>764.22</v>
      </c>
      <c r="H468" s="86"/>
      <c r="I468" s="86" t="s">
        <v>1414</v>
      </c>
    </row>
    <row r="469" spans="1:9" ht="38.25">
      <c r="A469" s="89" t="s">
        <v>165</v>
      </c>
      <c r="B469" s="89" t="s">
        <v>109</v>
      </c>
      <c r="C469" s="90" t="s">
        <v>166</v>
      </c>
      <c r="D469" s="91" t="s">
        <v>148</v>
      </c>
      <c r="E469" s="91">
        <v>41436</v>
      </c>
      <c r="F469" s="92">
        <v>41558</v>
      </c>
      <c r="G469" s="124">
        <v>1528.44</v>
      </c>
      <c r="H469" s="86"/>
      <c r="I469" s="86" t="s">
        <v>1414</v>
      </c>
    </row>
    <row r="470" spans="1:9" ht="38.25">
      <c r="A470" s="89" t="s">
        <v>167</v>
      </c>
      <c r="B470" s="89" t="s">
        <v>168</v>
      </c>
      <c r="C470" s="90" t="s">
        <v>169</v>
      </c>
      <c r="D470" s="93" t="s">
        <v>148</v>
      </c>
      <c r="E470" s="93">
        <v>41576</v>
      </c>
      <c r="F470" s="94">
        <v>41394</v>
      </c>
      <c r="G470" s="124">
        <v>901.22</v>
      </c>
      <c r="H470" s="86"/>
      <c r="I470" s="86" t="s">
        <v>1414</v>
      </c>
    </row>
    <row r="471" spans="1:9" ht="38.25">
      <c r="A471" s="89" t="s">
        <v>149</v>
      </c>
      <c r="B471" s="89" t="s">
        <v>150</v>
      </c>
      <c r="C471" s="90" t="s">
        <v>170</v>
      </c>
      <c r="D471" s="93" t="s">
        <v>171</v>
      </c>
      <c r="E471" s="93">
        <v>41599</v>
      </c>
      <c r="F471" s="94">
        <v>41394</v>
      </c>
      <c r="G471" s="124">
        <v>818.59</v>
      </c>
      <c r="H471" s="86"/>
      <c r="I471" s="86" t="s">
        <v>1414</v>
      </c>
    </row>
    <row r="472" spans="1:9" ht="38.25">
      <c r="A472" s="95" t="s">
        <v>172</v>
      </c>
      <c r="B472" s="89" t="s">
        <v>102</v>
      </c>
      <c r="C472" s="96" t="s">
        <v>173</v>
      </c>
      <c r="D472" s="93" t="s">
        <v>148</v>
      </c>
      <c r="E472" s="93">
        <v>41576</v>
      </c>
      <c r="F472" s="94">
        <v>41394</v>
      </c>
      <c r="G472" s="124">
        <v>0</v>
      </c>
      <c r="H472" s="86"/>
      <c r="I472" s="86"/>
    </row>
    <row r="473" spans="1:9" ht="12.75">
      <c r="A473" s="89" t="s">
        <v>175</v>
      </c>
      <c r="B473" s="89" t="s">
        <v>176</v>
      </c>
      <c r="C473" s="90" t="s">
        <v>177</v>
      </c>
      <c r="D473" s="91">
        <v>41456</v>
      </c>
      <c r="E473" s="91">
        <v>41456</v>
      </c>
      <c r="F473" s="92">
        <v>41460</v>
      </c>
      <c r="G473" s="125">
        <v>0</v>
      </c>
      <c r="H473" s="86"/>
      <c r="I473" s="86"/>
    </row>
    <row r="474" spans="1:9" ht="12.75">
      <c r="A474" s="89" t="s">
        <v>178</v>
      </c>
      <c r="B474" s="89" t="s">
        <v>179</v>
      </c>
      <c r="C474" s="90" t="s">
        <v>177</v>
      </c>
      <c r="D474" s="91">
        <v>41456</v>
      </c>
      <c r="E474" s="91">
        <v>41456</v>
      </c>
      <c r="F474" s="92">
        <f>+F473</f>
        <v>41460</v>
      </c>
      <c r="G474" s="125">
        <v>0</v>
      </c>
      <c r="H474" s="86"/>
      <c r="I474" s="86"/>
    </row>
    <row r="475" spans="1:9" ht="12.75">
      <c r="A475" s="89" t="s">
        <v>180</v>
      </c>
      <c r="B475" s="89" t="s">
        <v>181</v>
      </c>
      <c r="C475" s="90" t="s">
        <v>177</v>
      </c>
      <c r="D475" s="91">
        <f>+E475</f>
        <v>41459</v>
      </c>
      <c r="E475" s="91">
        <v>41459</v>
      </c>
      <c r="F475" s="92">
        <v>41460</v>
      </c>
      <c r="G475" s="125">
        <v>0</v>
      </c>
      <c r="H475" s="86"/>
      <c r="I475" s="86"/>
    </row>
    <row r="476" spans="1:9" ht="12.75">
      <c r="A476" s="89" t="s">
        <v>182</v>
      </c>
      <c r="B476" s="89" t="s">
        <v>183</v>
      </c>
      <c r="C476" s="90" t="s">
        <v>177</v>
      </c>
      <c r="D476" s="91">
        <v>41456</v>
      </c>
      <c r="E476" s="91">
        <v>41456</v>
      </c>
      <c r="F476" s="92">
        <v>41459</v>
      </c>
      <c r="G476" s="125">
        <v>0</v>
      </c>
      <c r="H476" s="86"/>
      <c r="I476" s="86"/>
    </row>
    <row r="477" spans="1:9" ht="12.75">
      <c r="A477" s="89" t="s">
        <v>184</v>
      </c>
      <c r="B477" s="89" t="s">
        <v>185</v>
      </c>
      <c r="C477" s="90" t="s">
        <v>177</v>
      </c>
      <c r="D477" s="91">
        <v>41456</v>
      </c>
      <c r="E477" s="91">
        <v>41456</v>
      </c>
      <c r="F477" s="92">
        <v>41459</v>
      </c>
      <c r="G477" s="125">
        <v>0</v>
      </c>
      <c r="H477" s="86"/>
      <c r="I477" s="86"/>
    </row>
    <row r="478" spans="1:9" ht="12.75">
      <c r="A478" s="96" t="s">
        <v>186</v>
      </c>
      <c r="B478" s="89" t="s">
        <v>187</v>
      </c>
      <c r="C478" s="90" t="s">
        <v>177</v>
      </c>
      <c r="D478" s="93">
        <v>41459</v>
      </c>
      <c r="E478" s="93">
        <v>41459</v>
      </c>
      <c r="F478" s="94">
        <v>41459</v>
      </c>
      <c r="G478" s="125">
        <v>0</v>
      </c>
      <c r="H478" s="86"/>
      <c r="I478" s="86"/>
    </row>
    <row r="479" spans="1:9" ht="12.75">
      <c r="A479" s="96" t="s">
        <v>188</v>
      </c>
      <c r="B479" s="89" t="s">
        <v>189</v>
      </c>
      <c r="C479" s="90" t="s">
        <v>177</v>
      </c>
      <c r="D479" s="93">
        <v>41458</v>
      </c>
      <c r="E479" s="93">
        <v>41458</v>
      </c>
      <c r="F479" s="93">
        <v>41458</v>
      </c>
      <c r="G479" s="125">
        <v>0</v>
      </c>
      <c r="H479" s="86"/>
      <c r="I479" s="86"/>
    </row>
    <row r="480" spans="1:9" ht="12.75">
      <c r="A480" s="96" t="s">
        <v>190</v>
      </c>
      <c r="B480" s="89" t="s">
        <v>191</v>
      </c>
      <c r="C480" s="90" t="s">
        <v>177</v>
      </c>
      <c r="D480" s="93">
        <v>41456</v>
      </c>
      <c r="E480" s="93">
        <v>41456</v>
      </c>
      <c r="F480" s="94">
        <v>41458</v>
      </c>
      <c r="G480" s="125">
        <v>0</v>
      </c>
      <c r="H480" s="86"/>
      <c r="I480" s="86"/>
    </row>
    <row r="481" spans="1:9" ht="12.75">
      <c r="A481" s="96" t="s">
        <v>192</v>
      </c>
      <c r="B481" s="89" t="s">
        <v>193</v>
      </c>
      <c r="C481" s="90" t="s">
        <v>177</v>
      </c>
      <c r="D481" s="93">
        <v>41458</v>
      </c>
      <c r="E481" s="93">
        <v>41458</v>
      </c>
      <c r="F481" s="94">
        <v>41458</v>
      </c>
      <c r="G481" s="125">
        <v>0</v>
      </c>
      <c r="H481" s="86"/>
      <c r="I481" s="86"/>
    </row>
    <row r="482" spans="1:9" ht="12.75">
      <c r="A482" s="96" t="s">
        <v>194</v>
      </c>
      <c r="B482" s="89" t="s">
        <v>195</v>
      </c>
      <c r="C482" s="90" t="s">
        <v>177</v>
      </c>
      <c r="D482" s="91">
        <v>41456</v>
      </c>
      <c r="E482" s="91">
        <v>41456</v>
      </c>
      <c r="F482" s="94">
        <v>41458</v>
      </c>
      <c r="G482" s="125">
        <v>0</v>
      </c>
      <c r="H482" s="86"/>
      <c r="I482" s="86"/>
    </row>
    <row r="483" spans="1:9" ht="12.75">
      <c r="A483" s="96" t="s">
        <v>196</v>
      </c>
      <c r="B483" s="89" t="s">
        <v>197</v>
      </c>
      <c r="C483" s="90" t="s">
        <v>177</v>
      </c>
      <c r="D483" s="91">
        <v>41456</v>
      </c>
      <c r="E483" s="91">
        <v>41456</v>
      </c>
      <c r="F483" s="91">
        <v>41456</v>
      </c>
      <c r="G483" s="125">
        <v>0</v>
      </c>
      <c r="H483" s="86"/>
      <c r="I483" s="86"/>
    </row>
    <row r="484" spans="1:9" ht="12.75">
      <c r="A484" s="96" t="s">
        <v>198</v>
      </c>
      <c r="B484" s="89" t="s">
        <v>199</v>
      </c>
      <c r="C484" s="90" t="s">
        <v>177</v>
      </c>
      <c r="D484" s="91">
        <v>41456</v>
      </c>
      <c r="E484" s="91">
        <v>41456</v>
      </c>
      <c r="F484" s="91">
        <v>41456</v>
      </c>
      <c r="G484" s="125">
        <v>0</v>
      </c>
      <c r="H484" s="86"/>
      <c r="I484" s="86"/>
    </row>
    <row r="485" spans="1:9" ht="12.75">
      <c r="A485" s="96" t="s">
        <v>200</v>
      </c>
      <c r="B485" s="89" t="s">
        <v>201</v>
      </c>
      <c r="C485" s="90" t="s">
        <v>177</v>
      </c>
      <c r="D485" s="91">
        <v>41456</v>
      </c>
      <c r="E485" s="91">
        <v>41456</v>
      </c>
      <c r="F485" s="92">
        <v>41457</v>
      </c>
      <c r="G485" s="125">
        <v>0</v>
      </c>
      <c r="H485" s="86"/>
      <c r="I485" s="86"/>
    </row>
    <row r="486" spans="1:9" ht="12.75">
      <c r="A486" s="96" t="s">
        <v>202</v>
      </c>
      <c r="B486" s="89" t="s">
        <v>86</v>
      </c>
      <c r="C486" s="90" t="s">
        <v>177</v>
      </c>
      <c r="D486" s="91">
        <v>41456</v>
      </c>
      <c r="E486" s="91">
        <v>41456</v>
      </c>
      <c r="F486" s="92">
        <v>41457</v>
      </c>
      <c r="G486" s="125">
        <v>0</v>
      </c>
      <c r="H486" s="86"/>
      <c r="I486" s="86"/>
    </row>
    <row r="487" spans="1:9" ht="12.75">
      <c r="A487" s="96" t="s">
        <v>203</v>
      </c>
      <c r="B487" s="89" t="s">
        <v>204</v>
      </c>
      <c r="C487" s="90" t="s">
        <v>177</v>
      </c>
      <c r="D487" s="91">
        <v>41458</v>
      </c>
      <c r="E487" s="91">
        <v>41458</v>
      </c>
      <c r="F487" s="91">
        <v>41458</v>
      </c>
      <c r="G487" s="125">
        <v>0</v>
      </c>
      <c r="H487" s="86"/>
      <c r="I487" s="86"/>
    </row>
    <row r="488" spans="1:9" ht="63.75">
      <c r="A488" s="97" t="s">
        <v>206</v>
      </c>
      <c r="B488" s="98" t="s">
        <v>207</v>
      </c>
      <c r="C488" s="96" t="s">
        <v>208</v>
      </c>
      <c r="D488" s="97" t="s">
        <v>209</v>
      </c>
      <c r="E488" s="99">
        <v>41199</v>
      </c>
      <c r="F488" s="120">
        <v>41274</v>
      </c>
      <c r="G488" s="124">
        <v>600</v>
      </c>
      <c r="H488" s="86"/>
      <c r="I488" s="86"/>
    </row>
    <row r="489" spans="1:9" ht="63.75">
      <c r="A489" s="97" t="s">
        <v>210</v>
      </c>
      <c r="B489" s="98" t="s">
        <v>211</v>
      </c>
      <c r="C489" s="96" t="s">
        <v>208</v>
      </c>
      <c r="D489" s="97" t="s">
        <v>212</v>
      </c>
      <c r="E489" s="99">
        <v>41213</v>
      </c>
      <c r="F489" s="120">
        <v>41274</v>
      </c>
      <c r="G489" s="124">
        <v>600</v>
      </c>
      <c r="H489" s="86"/>
      <c r="I489" s="86"/>
    </row>
    <row r="490" spans="1:9" ht="45">
      <c r="A490" s="97" t="s">
        <v>213</v>
      </c>
      <c r="B490" s="98" t="s">
        <v>214</v>
      </c>
      <c r="C490" s="97" t="s">
        <v>208</v>
      </c>
      <c r="D490" s="97" t="s">
        <v>215</v>
      </c>
      <c r="E490" s="99">
        <v>41206</v>
      </c>
      <c r="F490" s="120">
        <v>41274</v>
      </c>
      <c r="G490" s="124">
        <v>600</v>
      </c>
      <c r="H490" s="86"/>
      <c r="I490" s="86"/>
    </row>
    <row r="491" spans="1:9" ht="45">
      <c r="A491" s="97" t="s">
        <v>216</v>
      </c>
      <c r="B491" s="98" t="s">
        <v>217</v>
      </c>
      <c r="C491" s="97" t="s">
        <v>208</v>
      </c>
      <c r="D491" s="97" t="s">
        <v>218</v>
      </c>
      <c r="E491" s="99">
        <v>41173</v>
      </c>
      <c r="F491" s="120">
        <v>41274</v>
      </c>
      <c r="G491" s="124">
        <v>300</v>
      </c>
      <c r="H491" s="86"/>
      <c r="I491" s="86"/>
    </row>
    <row r="492" spans="1:9" ht="45">
      <c r="A492" s="97" t="s">
        <v>219</v>
      </c>
      <c r="B492" s="98" t="s">
        <v>220</v>
      </c>
      <c r="C492" s="97" t="s">
        <v>208</v>
      </c>
      <c r="D492" s="97" t="s">
        <v>221</v>
      </c>
      <c r="E492" s="99">
        <v>41213</v>
      </c>
      <c r="F492" s="120">
        <v>41274</v>
      </c>
      <c r="G492" s="124">
        <v>150</v>
      </c>
      <c r="H492" s="86"/>
      <c r="I492" s="86"/>
    </row>
    <row r="493" spans="1:9" ht="45">
      <c r="A493" s="97" t="s">
        <v>222</v>
      </c>
      <c r="B493" s="98" t="s">
        <v>223</v>
      </c>
      <c r="C493" s="97" t="s">
        <v>208</v>
      </c>
      <c r="D493" s="97" t="s">
        <v>224</v>
      </c>
      <c r="E493" s="99">
        <v>41213</v>
      </c>
      <c r="F493" s="120">
        <v>41274</v>
      </c>
      <c r="G493" s="124">
        <v>150</v>
      </c>
      <c r="H493" s="86"/>
      <c r="I493" s="86"/>
    </row>
    <row r="494" spans="1:9" ht="45">
      <c r="A494" s="97" t="s">
        <v>225</v>
      </c>
      <c r="B494" s="98" t="s">
        <v>226</v>
      </c>
      <c r="C494" s="97" t="s">
        <v>208</v>
      </c>
      <c r="D494" s="97" t="s">
        <v>227</v>
      </c>
      <c r="E494" s="99">
        <v>41213</v>
      </c>
      <c r="F494" s="120">
        <v>41274</v>
      </c>
      <c r="G494" s="124">
        <v>1200</v>
      </c>
      <c r="H494" s="86"/>
      <c r="I494" s="86"/>
    </row>
    <row r="495" spans="1:9" ht="45">
      <c r="A495" s="97" t="s">
        <v>228</v>
      </c>
      <c r="B495" s="98" t="s">
        <v>229</v>
      </c>
      <c r="C495" s="97" t="s">
        <v>208</v>
      </c>
      <c r="D495" s="97" t="s">
        <v>230</v>
      </c>
      <c r="E495" s="99">
        <v>41173</v>
      </c>
      <c r="F495" s="120">
        <v>41274</v>
      </c>
      <c r="G495" s="124">
        <v>300</v>
      </c>
      <c r="H495" s="86"/>
      <c r="I495" s="86"/>
    </row>
    <row r="496" spans="1:9" ht="45">
      <c r="A496" s="97" t="s">
        <v>231</v>
      </c>
      <c r="B496" s="98" t="s">
        <v>232</v>
      </c>
      <c r="C496" s="97" t="s">
        <v>208</v>
      </c>
      <c r="D496" s="97" t="s">
        <v>233</v>
      </c>
      <c r="E496" s="99">
        <v>41213</v>
      </c>
      <c r="F496" s="120">
        <v>41274</v>
      </c>
      <c r="G496" s="124">
        <v>150</v>
      </c>
      <c r="H496" s="86"/>
      <c r="I496" s="86"/>
    </row>
    <row r="497" spans="1:9" ht="45">
      <c r="A497" s="97" t="s">
        <v>234</v>
      </c>
      <c r="B497" s="98" t="s">
        <v>235</v>
      </c>
      <c r="C497" s="97" t="s">
        <v>208</v>
      </c>
      <c r="D497" s="97" t="s">
        <v>236</v>
      </c>
      <c r="E497" s="99">
        <v>41206</v>
      </c>
      <c r="F497" s="120">
        <v>41274</v>
      </c>
      <c r="G497" s="124">
        <v>225</v>
      </c>
      <c r="H497" s="86"/>
      <c r="I497" s="86"/>
    </row>
    <row r="498" spans="1:9" ht="31.5">
      <c r="A498" s="97" t="s">
        <v>1267</v>
      </c>
      <c r="B498" s="98" t="s">
        <v>1268</v>
      </c>
      <c r="C498" s="119" t="s">
        <v>77</v>
      </c>
      <c r="D498" s="119" t="s">
        <v>1269</v>
      </c>
      <c r="E498" s="93">
        <v>41544</v>
      </c>
      <c r="F498" s="93">
        <v>41639</v>
      </c>
      <c r="G498" s="124">
        <v>912.62</v>
      </c>
      <c r="H498" s="86"/>
      <c r="I498" s="86"/>
    </row>
    <row r="499" spans="1:9" ht="31.5">
      <c r="A499" s="97" t="s">
        <v>1267</v>
      </c>
      <c r="B499" s="98" t="s">
        <v>1268</v>
      </c>
      <c r="C499" s="119" t="s">
        <v>77</v>
      </c>
      <c r="D499" s="119" t="s">
        <v>1270</v>
      </c>
      <c r="E499" s="93">
        <v>41559</v>
      </c>
      <c r="F499" s="93">
        <v>41670</v>
      </c>
      <c r="G499" s="124">
        <v>2800</v>
      </c>
      <c r="H499" s="86"/>
      <c r="I499" s="86"/>
    </row>
    <row r="500" spans="1:9" ht="31.5">
      <c r="A500" s="86" t="s">
        <v>1271</v>
      </c>
      <c r="B500" s="118" t="s">
        <v>1272</v>
      </c>
      <c r="C500" s="119" t="s">
        <v>77</v>
      </c>
      <c r="D500" s="91" t="s">
        <v>1273</v>
      </c>
      <c r="E500" s="121">
        <v>41590</v>
      </c>
      <c r="F500" s="121">
        <v>41670</v>
      </c>
      <c r="G500" s="124">
        <v>4320</v>
      </c>
      <c r="H500" s="86"/>
      <c r="I500" s="86"/>
    </row>
    <row r="501" spans="1:9" ht="31.5">
      <c r="A501" s="86" t="s">
        <v>1271</v>
      </c>
      <c r="B501" s="118" t="s">
        <v>1272</v>
      </c>
      <c r="C501" s="119" t="s">
        <v>77</v>
      </c>
      <c r="D501" s="91" t="s">
        <v>1274</v>
      </c>
      <c r="E501" s="121">
        <v>41569</v>
      </c>
      <c r="F501" s="121">
        <v>41669</v>
      </c>
      <c r="G501" s="124">
        <v>2100</v>
      </c>
      <c r="H501" s="86"/>
      <c r="I501" s="86"/>
    </row>
    <row r="502" spans="1:9" ht="31.5">
      <c r="A502" s="86" t="s">
        <v>1271</v>
      </c>
      <c r="B502" s="118" t="s">
        <v>1272</v>
      </c>
      <c r="C502" s="119" t="s">
        <v>77</v>
      </c>
      <c r="D502" s="91" t="s">
        <v>1275</v>
      </c>
      <c r="E502" s="121">
        <v>41474</v>
      </c>
      <c r="F502" s="121">
        <v>41477</v>
      </c>
      <c r="G502" s="124">
        <v>1120</v>
      </c>
      <c r="H502" s="86"/>
      <c r="I502" s="86"/>
    </row>
    <row r="503" spans="1:7" ht="42">
      <c r="A503" s="97" t="s">
        <v>1276</v>
      </c>
      <c r="B503" s="98" t="s">
        <v>1277</v>
      </c>
      <c r="C503" s="119" t="s">
        <v>1278</v>
      </c>
      <c r="D503" s="119" t="s">
        <v>1279</v>
      </c>
      <c r="E503" s="121">
        <v>41586</v>
      </c>
      <c r="F503" s="121">
        <v>41586</v>
      </c>
      <c r="G503" s="124">
        <v>207.37</v>
      </c>
    </row>
    <row r="504" spans="1:7" ht="42">
      <c r="A504" s="97" t="s">
        <v>228</v>
      </c>
      <c r="B504" s="98" t="s">
        <v>229</v>
      </c>
      <c r="C504" s="119" t="s">
        <v>1278</v>
      </c>
      <c r="D504" s="119" t="s">
        <v>1280</v>
      </c>
      <c r="E504" s="121">
        <v>41545</v>
      </c>
      <c r="F504" s="121">
        <v>41545</v>
      </c>
      <c r="G504" s="124">
        <v>553</v>
      </c>
    </row>
    <row r="505" spans="1:7" ht="42">
      <c r="A505" s="97" t="s">
        <v>1132</v>
      </c>
      <c r="B505" s="98" t="s">
        <v>1281</v>
      </c>
      <c r="C505" s="119" t="s">
        <v>1278</v>
      </c>
      <c r="D505" s="119" t="s">
        <v>1282</v>
      </c>
      <c r="E505" s="121">
        <v>41586</v>
      </c>
      <c r="F505" s="121">
        <v>41586</v>
      </c>
      <c r="G505" s="124">
        <v>207.37</v>
      </c>
    </row>
    <row r="506" spans="1:7" ht="42">
      <c r="A506" s="97" t="s">
        <v>225</v>
      </c>
      <c r="B506" s="98" t="s">
        <v>226</v>
      </c>
      <c r="C506" s="119" t="s">
        <v>1278</v>
      </c>
      <c r="D506" s="119" t="s">
        <v>1283</v>
      </c>
      <c r="E506" s="121">
        <v>41614</v>
      </c>
      <c r="F506" s="121">
        <v>41615</v>
      </c>
      <c r="G506" s="124">
        <v>1050</v>
      </c>
    </row>
    <row r="507" spans="1:7" ht="42">
      <c r="A507" s="97" t="s">
        <v>1284</v>
      </c>
      <c r="B507" s="98" t="s">
        <v>226</v>
      </c>
      <c r="C507" s="119" t="s">
        <v>1278</v>
      </c>
      <c r="D507" s="119" t="s">
        <v>1285</v>
      </c>
      <c r="E507" s="121">
        <v>41572</v>
      </c>
      <c r="F507" s="121">
        <v>41572</v>
      </c>
      <c r="G507" s="124">
        <v>414.75</v>
      </c>
    </row>
    <row r="508" spans="1:7" ht="42">
      <c r="A508" s="97" t="s">
        <v>216</v>
      </c>
      <c r="B508" s="98" t="s">
        <v>217</v>
      </c>
      <c r="C508" s="119" t="s">
        <v>1278</v>
      </c>
      <c r="D508" s="119" t="s">
        <v>1286</v>
      </c>
      <c r="E508" s="121">
        <v>41544</v>
      </c>
      <c r="F508" s="121">
        <v>41544</v>
      </c>
      <c r="G508" s="124">
        <v>414.75</v>
      </c>
    </row>
    <row r="509" spans="1:7" ht="42">
      <c r="A509" s="97" t="s">
        <v>1287</v>
      </c>
      <c r="B509" s="98" t="s">
        <v>1288</v>
      </c>
      <c r="C509" s="119" t="s">
        <v>1278</v>
      </c>
      <c r="D509" s="119" t="s">
        <v>1286</v>
      </c>
      <c r="E509" s="121">
        <v>41594</v>
      </c>
      <c r="F509" s="121">
        <v>41594</v>
      </c>
      <c r="G509" s="124">
        <v>553</v>
      </c>
    </row>
    <row r="510" spans="1:7" ht="42">
      <c r="A510" s="97" t="s">
        <v>213</v>
      </c>
      <c r="B510" s="98" t="s">
        <v>214</v>
      </c>
      <c r="C510" s="119" t="s">
        <v>1278</v>
      </c>
      <c r="D510" s="119" t="s">
        <v>1289</v>
      </c>
      <c r="E510" s="121">
        <v>41601</v>
      </c>
      <c r="F510" s="121">
        <v>41601</v>
      </c>
      <c r="G510" s="124">
        <v>276.5</v>
      </c>
    </row>
    <row r="511" spans="1:7" ht="42">
      <c r="A511" s="97" t="s">
        <v>1290</v>
      </c>
      <c r="B511" s="98" t="s">
        <v>211</v>
      </c>
      <c r="C511" s="119" t="s">
        <v>1278</v>
      </c>
      <c r="D511" s="119" t="s">
        <v>1291</v>
      </c>
      <c r="E511" s="121">
        <v>41601</v>
      </c>
      <c r="F511" s="121">
        <v>41601</v>
      </c>
      <c r="G511" s="124">
        <v>276.5</v>
      </c>
    </row>
    <row r="512" spans="1:7" ht="42">
      <c r="A512" s="97" t="s">
        <v>206</v>
      </c>
      <c r="B512" s="98" t="s">
        <v>207</v>
      </c>
      <c r="C512" s="119" t="s">
        <v>1278</v>
      </c>
      <c r="D512" s="119" t="s">
        <v>1292</v>
      </c>
      <c r="E512" s="121">
        <v>41600</v>
      </c>
      <c r="F512" s="121">
        <v>41600</v>
      </c>
      <c r="G512" s="124">
        <v>414.75</v>
      </c>
    </row>
    <row r="513" spans="1:7" ht="78.75">
      <c r="A513" s="97" t="s">
        <v>1294</v>
      </c>
      <c r="B513" s="98" t="s">
        <v>1295</v>
      </c>
      <c r="C513" s="97" t="s">
        <v>1293</v>
      </c>
      <c r="D513" s="97" t="s">
        <v>1296</v>
      </c>
      <c r="E513" s="131">
        <v>41519</v>
      </c>
      <c r="F513" s="131">
        <v>41820</v>
      </c>
      <c r="G513" s="124">
        <v>3680</v>
      </c>
    </row>
    <row r="514" spans="1:7" ht="63">
      <c r="A514" s="97" t="s">
        <v>1294</v>
      </c>
      <c r="B514" s="98" t="s">
        <v>1295</v>
      </c>
      <c r="C514" s="119" t="s">
        <v>1293</v>
      </c>
      <c r="D514" s="119" t="s">
        <v>1297</v>
      </c>
      <c r="E514" s="121">
        <v>41456</v>
      </c>
      <c r="F514" s="121">
        <v>41459</v>
      </c>
      <c r="G514" s="124">
        <v>800</v>
      </c>
    </row>
    <row r="515" spans="1:7" ht="63">
      <c r="A515" s="97" t="s">
        <v>1298</v>
      </c>
      <c r="B515" s="97" t="s">
        <v>1299</v>
      </c>
      <c r="C515" s="119" t="s">
        <v>1293</v>
      </c>
      <c r="D515" s="119" t="s">
        <v>1300</v>
      </c>
      <c r="E515" s="121">
        <v>41522</v>
      </c>
      <c r="F515" s="121">
        <v>41649</v>
      </c>
      <c r="G515" s="124">
        <v>1600</v>
      </c>
    </row>
    <row r="516" spans="1:7" ht="63">
      <c r="A516" s="97" t="s">
        <v>1301</v>
      </c>
      <c r="B516" s="98" t="s">
        <v>1302</v>
      </c>
      <c r="C516" s="119" t="s">
        <v>1293</v>
      </c>
      <c r="D516" s="119" t="s">
        <v>1303</v>
      </c>
      <c r="E516" s="121">
        <v>41522</v>
      </c>
      <c r="F516" s="121">
        <v>41820</v>
      </c>
      <c r="G516" s="124">
        <v>1600</v>
      </c>
    </row>
    <row r="517" spans="1:7" ht="63">
      <c r="A517" s="97" t="s">
        <v>1304</v>
      </c>
      <c r="B517" s="98" t="s">
        <v>1305</v>
      </c>
      <c r="C517" s="119" t="s">
        <v>1293</v>
      </c>
      <c r="D517" s="119" t="s">
        <v>1306</v>
      </c>
      <c r="E517" s="121">
        <v>41551</v>
      </c>
      <c r="F517" s="121">
        <v>41551</v>
      </c>
      <c r="G517" s="130">
        <v>320</v>
      </c>
    </row>
    <row r="518" spans="1:7" ht="63">
      <c r="A518" s="97" t="s">
        <v>1304</v>
      </c>
      <c r="B518" s="98" t="s">
        <v>1305</v>
      </c>
      <c r="C518" s="119" t="s">
        <v>1293</v>
      </c>
      <c r="D518" s="119" t="s">
        <v>1307</v>
      </c>
      <c r="E518" s="121">
        <v>41614</v>
      </c>
      <c r="F518" s="121">
        <v>41768</v>
      </c>
      <c r="G518" s="130">
        <v>1280</v>
      </c>
    </row>
    <row r="519" spans="1:7" ht="63">
      <c r="A519" s="97" t="s">
        <v>1308</v>
      </c>
      <c r="B519" s="98" t="s">
        <v>1309</v>
      </c>
      <c r="C519" s="119" t="s">
        <v>1293</v>
      </c>
      <c r="D519" s="119" t="s">
        <v>1313</v>
      </c>
      <c r="E519" s="121">
        <v>41521</v>
      </c>
      <c r="F519" s="121">
        <v>41649</v>
      </c>
      <c r="G519" s="130">
        <v>1280</v>
      </c>
    </row>
    <row r="520" spans="1:7" ht="63">
      <c r="A520" s="97" t="s">
        <v>1310</v>
      </c>
      <c r="B520" s="98" t="s">
        <v>1311</v>
      </c>
      <c r="C520" s="119" t="s">
        <v>1293</v>
      </c>
      <c r="D520" s="119" t="s">
        <v>1312</v>
      </c>
      <c r="E520" s="121">
        <v>41521</v>
      </c>
      <c r="F520" s="121">
        <v>41522</v>
      </c>
      <c r="G520" s="130">
        <v>640</v>
      </c>
    </row>
    <row r="521" spans="1:7" ht="63">
      <c r="A521" s="97" t="s">
        <v>1314</v>
      </c>
      <c r="B521" s="98" t="s">
        <v>1315</v>
      </c>
      <c r="C521" s="126" t="s">
        <v>1293</v>
      </c>
      <c r="D521" s="119" t="s">
        <v>1316</v>
      </c>
      <c r="E521" s="121">
        <v>41519</v>
      </c>
      <c r="F521" s="121">
        <v>41520</v>
      </c>
      <c r="G521" s="130">
        <v>640</v>
      </c>
    </row>
    <row r="522" spans="1:7" ht="63">
      <c r="A522" s="97" t="s">
        <v>1318</v>
      </c>
      <c r="B522" s="98" t="s">
        <v>771</v>
      </c>
      <c r="C522" s="126" t="s">
        <v>1293</v>
      </c>
      <c r="D522" s="119" t="s">
        <v>1319</v>
      </c>
      <c r="E522" s="121">
        <v>41614</v>
      </c>
      <c r="F522" s="121">
        <v>41708</v>
      </c>
      <c r="G522" s="130">
        <v>1920</v>
      </c>
    </row>
    <row r="523" spans="1:7" ht="38.25">
      <c r="A523" s="127" t="s">
        <v>1320</v>
      </c>
      <c r="B523" s="127" t="s">
        <v>242</v>
      </c>
      <c r="C523" s="90" t="s">
        <v>1321</v>
      </c>
      <c r="D523" s="91" t="s">
        <v>1322</v>
      </c>
      <c r="E523" s="128">
        <v>41796</v>
      </c>
      <c r="F523" s="129">
        <v>41922</v>
      </c>
      <c r="G523" s="130">
        <v>800</v>
      </c>
    </row>
    <row r="524" spans="1:7" ht="38.25">
      <c r="A524" s="127" t="s">
        <v>1323</v>
      </c>
      <c r="B524" s="127" t="s">
        <v>710</v>
      </c>
      <c r="C524" s="90" t="s">
        <v>1321</v>
      </c>
      <c r="D524" s="91" t="s">
        <v>1322</v>
      </c>
      <c r="E524" s="128">
        <v>41796</v>
      </c>
      <c r="F524" s="129">
        <v>41922</v>
      </c>
      <c r="G524" s="130">
        <v>800</v>
      </c>
    </row>
    <row r="525" spans="1:7" ht="38.25">
      <c r="A525" s="127" t="s">
        <v>1324</v>
      </c>
      <c r="B525" s="127" t="s">
        <v>283</v>
      </c>
      <c r="C525" s="90" t="s">
        <v>1321</v>
      </c>
      <c r="D525" s="91" t="s">
        <v>1322</v>
      </c>
      <c r="E525" s="128">
        <v>41796</v>
      </c>
      <c r="F525" s="129">
        <v>41922</v>
      </c>
      <c r="G525" s="130">
        <v>800</v>
      </c>
    </row>
    <row r="526" spans="1:7" ht="38.25">
      <c r="A526" s="127" t="s">
        <v>1325</v>
      </c>
      <c r="B526" s="127" t="s">
        <v>428</v>
      </c>
      <c r="C526" s="90" t="s">
        <v>1326</v>
      </c>
      <c r="D526" s="91" t="s">
        <v>1327</v>
      </c>
      <c r="E526" s="128">
        <v>41796</v>
      </c>
      <c r="F526" s="129">
        <v>41922</v>
      </c>
      <c r="G526" s="130">
        <v>800</v>
      </c>
    </row>
    <row r="527" spans="1:7" ht="38.25">
      <c r="A527" s="127" t="s">
        <v>1328</v>
      </c>
      <c r="B527" s="127" t="s">
        <v>545</v>
      </c>
      <c r="C527" s="90" t="s">
        <v>1329</v>
      </c>
      <c r="D527" s="91" t="s">
        <v>1327</v>
      </c>
      <c r="E527" s="128">
        <v>41796</v>
      </c>
      <c r="F527" s="129">
        <v>41922</v>
      </c>
      <c r="G527" s="130">
        <v>800</v>
      </c>
    </row>
    <row r="528" spans="1:7" ht="38.25">
      <c r="A528" s="127" t="s">
        <v>1330</v>
      </c>
      <c r="B528" s="127" t="s">
        <v>754</v>
      </c>
      <c r="C528" s="90" t="s">
        <v>1329</v>
      </c>
      <c r="D528" s="91" t="s">
        <v>1327</v>
      </c>
      <c r="E528" s="128">
        <v>41796</v>
      </c>
      <c r="F528" s="129">
        <v>41922</v>
      </c>
      <c r="G528" s="130">
        <v>800</v>
      </c>
    </row>
    <row r="529" spans="1:7" ht="63.75">
      <c r="A529" s="89" t="s">
        <v>1332</v>
      </c>
      <c r="B529" s="89" t="s">
        <v>86</v>
      </c>
      <c r="C529" s="90" t="s">
        <v>1411</v>
      </c>
      <c r="D529" s="93" t="s">
        <v>1372</v>
      </c>
      <c r="E529" s="136">
        <v>41814</v>
      </c>
      <c r="F529" s="136">
        <v>41850</v>
      </c>
      <c r="G529" s="130">
        <v>3920</v>
      </c>
    </row>
    <row r="530" spans="1:7" ht="63.75">
      <c r="A530" s="127" t="s">
        <v>1333</v>
      </c>
      <c r="B530" s="127" t="s">
        <v>645</v>
      </c>
      <c r="C530" s="90" t="s">
        <v>1396</v>
      </c>
      <c r="D530" s="91" t="s">
        <v>1334</v>
      </c>
      <c r="E530" s="128">
        <v>41803</v>
      </c>
      <c r="F530" s="128">
        <v>41814</v>
      </c>
      <c r="G530" s="130">
        <v>2240</v>
      </c>
    </row>
    <row r="531" spans="1:7" ht="63.75">
      <c r="A531" s="127" t="s">
        <v>612</v>
      </c>
      <c r="B531" s="132" t="s">
        <v>1335</v>
      </c>
      <c r="C531" s="132" t="s">
        <v>1331</v>
      </c>
      <c r="D531" s="133" t="s">
        <v>1336</v>
      </c>
      <c r="E531" s="134">
        <v>41795</v>
      </c>
      <c r="F531" s="134">
        <v>41459</v>
      </c>
      <c r="G531" s="135">
        <v>640</v>
      </c>
    </row>
    <row r="532" spans="1:7" ht="63.75">
      <c r="A532" s="127" t="s">
        <v>85</v>
      </c>
      <c r="B532" s="127" t="s">
        <v>86</v>
      </c>
      <c r="C532" s="90" t="s">
        <v>1410</v>
      </c>
      <c r="D532" s="91" t="s">
        <v>1337</v>
      </c>
      <c r="E532" s="128">
        <v>41795</v>
      </c>
      <c r="F532" s="128">
        <v>41835</v>
      </c>
      <c r="G532" s="130">
        <v>1680</v>
      </c>
    </row>
    <row r="533" spans="1:7" ht="63.75">
      <c r="A533" s="127" t="s">
        <v>1338</v>
      </c>
      <c r="B533" s="127" t="s">
        <v>694</v>
      </c>
      <c r="C533" s="90" t="s">
        <v>1331</v>
      </c>
      <c r="D533" s="91" t="s">
        <v>1339</v>
      </c>
      <c r="E533" s="128">
        <v>41795</v>
      </c>
      <c r="F533" s="128">
        <v>41835</v>
      </c>
      <c r="G533" s="130">
        <v>1120</v>
      </c>
    </row>
    <row r="534" spans="1:7" ht="63.75">
      <c r="A534" s="127" t="s">
        <v>570</v>
      </c>
      <c r="B534" s="127" t="s">
        <v>1340</v>
      </c>
      <c r="C534" s="90" t="s">
        <v>1408</v>
      </c>
      <c r="D534" s="91" t="s">
        <v>1341</v>
      </c>
      <c r="E534" s="128">
        <v>41822</v>
      </c>
      <c r="F534" s="128">
        <v>41835</v>
      </c>
      <c r="G534" s="130">
        <v>1120</v>
      </c>
    </row>
    <row r="535" spans="1:7" ht="63.75">
      <c r="A535" s="127" t="s">
        <v>1342</v>
      </c>
      <c r="B535" s="127" t="s">
        <v>134</v>
      </c>
      <c r="C535" s="90" t="s">
        <v>1409</v>
      </c>
      <c r="D535" s="91" t="s">
        <v>1343</v>
      </c>
      <c r="E535" s="128">
        <v>41795</v>
      </c>
      <c r="F535" s="128">
        <v>41835</v>
      </c>
      <c r="G535" s="130">
        <v>1120</v>
      </c>
    </row>
    <row r="536" spans="1:7" ht="63.75">
      <c r="A536" s="127" t="s">
        <v>1344</v>
      </c>
      <c r="B536" s="127" t="s">
        <v>1345</v>
      </c>
      <c r="C536" s="90" t="s">
        <v>1402</v>
      </c>
      <c r="D536" s="91" t="s">
        <v>1346</v>
      </c>
      <c r="E536" s="128">
        <v>41785</v>
      </c>
      <c r="F536" s="128">
        <v>41820</v>
      </c>
      <c r="G536" s="130">
        <v>1400</v>
      </c>
    </row>
    <row r="537" spans="1:7" ht="63.75">
      <c r="A537" s="127" t="s">
        <v>92</v>
      </c>
      <c r="B537" s="127" t="s">
        <v>287</v>
      </c>
      <c r="C537" s="90" t="s">
        <v>1397</v>
      </c>
      <c r="D537" s="91" t="s">
        <v>1347</v>
      </c>
      <c r="E537" s="128">
        <v>41774</v>
      </c>
      <c r="F537" s="128">
        <v>41820</v>
      </c>
      <c r="G537" s="130">
        <v>1400</v>
      </c>
    </row>
    <row r="538" spans="1:7" ht="63.75">
      <c r="A538" s="127" t="s">
        <v>1348</v>
      </c>
      <c r="B538" s="127" t="s">
        <v>103</v>
      </c>
      <c r="C538" s="90" t="s">
        <v>1400</v>
      </c>
      <c r="D538" s="91" t="s">
        <v>1349</v>
      </c>
      <c r="E538" s="128">
        <v>41764</v>
      </c>
      <c r="F538" s="128">
        <v>41820</v>
      </c>
      <c r="G538" s="130">
        <v>560</v>
      </c>
    </row>
    <row r="539" spans="1:7" ht="63.75">
      <c r="A539" s="127" t="s">
        <v>1398</v>
      </c>
      <c r="B539" s="127" t="s">
        <v>103</v>
      </c>
      <c r="C539" s="90" t="s">
        <v>1399</v>
      </c>
      <c r="D539" s="91" t="s">
        <v>1350</v>
      </c>
      <c r="E539" s="128">
        <v>41764</v>
      </c>
      <c r="F539" s="128">
        <v>41820</v>
      </c>
      <c r="G539" s="130">
        <v>1960</v>
      </c>
    </row>
    <row r="540" spans="1:7" ht="76.5">
      <c r="A540" s="127" t="s">
        <v>1351</v>
      </c>
      <c r="B540" s="127" t="s">
        <v>1352</v>
      </c>
      <c r="C540" s="90" t="s">
        <v>1401</v>
      </c>
      <c r="D540" s="91" t="s">
        <v>1353</v>
      </c>
      <c r="E540" s="128">
        <v>41757</v>
      </c>
      <c r="F540" s="128">
        <v>41820</v>
      </c>
      <c r="G540" s="130">
        <v>1960</v>
      </c>
    </row>
    <row r="541" spans="1:7" ht="63.75">
      <c r="A541" s="127" t="s">
        <v>1333</v>
      </c>
      <c r="B541" s="127" t="s">
        <v>645</v>
      </c>
      <c r="C541" s="90" t="s">
        <v>1395</v>
      </c>
      <c r="D541" s="91" t="s">
        <v>1354</v>
      </c>
      <c r="E541" s="128">
        <v>41752</v>
      </c>
      <c r="F541" s="128">
        <v>41814</v>
      </c>
      <c r="G541" s="130">
        <v>4480</v>
      </c>
    </row>
    <row r="542" spans="1:7" ht="63.75">
      <c r="A542" s="127" t="s">
        <v>1355</v>
      </c>
      <c r="B542" s="127" t="s">
        <v>1196</v>
      </c>
      <c r="C542" s="90" t="s">
        <v>1392</v>
      </c>
      <c r="D542" s="91" t="s">
        <v>1356</v>
      </c>
      <c r="E542" s="128">
        <v>41752</v>
      </c>
      <c r="F542" s="128">
        <v>41820</v>
      </c>
      <c r="G542" s="130">
        <v>2240</v>
      </c>
    </row>
    <row r="543" spans="1:7" ht="63.75">
      <c r="A543" s="127" t="s">
        <v>1357</v>
      </c>
      <c r="B543" s="127" t="s">
        <v>583</v>
      </c>
      <c r="C543" s="90" t="s">
        <v>1394</v>
      </c>
      <c r="D543" s="91" t="s">
        <v>1358</v>
      </c>
      <c r="E543" s="128">
        <v>41744</v>
      </c>
      <c r="F543" s="128">
        <v>41886</v>
      </c>
      <c r="G543" s="130">
        <v>2940</v>
      </c>
    </row>
    <row r="544" spans="1:7" ht="63.75">
      <c r="A544" s="127" t="s">
        <v>1388</v>
      </c>
      <c r="B544" s="127" t="s">
        <v>337</v>
      </c>
      <c r="C544" s="90" t="s">
        <v>1389</v>
      </c>
      <c r="D544" s="91" t="s">
        <v>1390</v>
      </c>
      <c r="E544" s="128">
        <v>41730</v>
      </c>
      <c r="F544" s="128">
        <v>41759</v>
      </c>
      <c r="G544" s="130">
        <v>1120</v>
      </c>
    </row>
    <row r="545" spans="1:7" ht="63.75">
      <c r="A545" s="127" t="s">
        <v>1359</v>
      </c>
      <c r="B545" s="127" t="s">
        <v>737</v>
      </c>
      <c r="C545" s="90" t="s">
        <v>1391</v>
      </c>
      <c r="D545" s="91" t="s">
        <v>1360</v>
      </c>
      <c r="E545" s="128">
        <v>41729</v>
      </c>
      <c r="F545" s="128">
        <v>41752</v>
      </c>
      <c r="G545" s="130">
        <v>1680</v>
      </c>
    </row>
    <row r="546" spans="1:7" ht="63.75">
      <c r="A546" s="127" t="s">
        <v>1361</v>
      </c>
      <c r="B546" s="127" t="s">
        <v>1362</v>
      </c>
      <c r="C546" s="90" t="s">
        <v>1383</v>
      </c>
      <c r="D546" s="91" t="s">
        <v>1363</v>
      </c>
      <c r="E546" s="128">
        <v>41716</v>
      </c>
      <c r="F546" s="128">
        <v>41730</v>
      </c>
      <c r="G546" s="130">
        <v>560</v>
      </c>
    </row>
    <row r="547" spans="1:7" ht="69" customHeight="1">
      <c r="A547" s="127" t="s">
        <v>1267</v>
      </c>
      <c r="B547" s="127" t="s">
        <v>1268</v>
      </c>
      <c r="C547" s="90" t="s">
        <v>1384</v>
      </c>
      <c r="D547" s="91" t="s">
        <v>1364</v>
      </c>
      <c r="E547" s="128">
        <v>41694</v>
      </c>
      <c r="F547" s="134">
        <v>41759</v>
      </c>
      <c r="G547" s="135">
        <v>2240</v>
      </c>
    </row>
    <row r="548" spans="1:7" ht="69" customHeight="1">
      <c r="A548" s="127" t="s">
        <v>82</v>
      </c>
      <c r="B548" s="127" t="s">
        <v>83</v>
      </c>
      <c r="C548" s="90" t="s">
        <v>1380</v>
      </c>
      <c r="D548" s="91" t="s">
        <v>1393</v>
      </c>
      <c r="E548" s="128">
        <v>41729</v>
      </c>
      <c r="F548" s="134">
        <v>41729</v>
      </c>
      <c r="G548" s="135">
        <v>300</v>
      </c>
    </row>
    <row r="549" spans="1:7" ht="63.75">
      <c r="A549" s="127" t="s">
        <v>82</v>
      </c>
      <c r="B549" s="127" t="s">
        <v>83</v>
      </c>
      <c r="C549" s="90" t="s">
        <v>1331</v>
      </c>
      <c r="D549" s="91" t="s">
        <v>1365</v>
      </c>
      <c r="E549" s="128">
        <v>41676</v>
      </c>
      <c r="F549" s="128">
        <v>41692</v>
      </c>
      <c r="G549" s="135">
        <v>640</v>
      </c>
    </row>
    <row r="550" spans="1:7" ht="63.75">
      <c r="A550" s="127" t="s">
        <v>354</v>
      </c>
      <c r="B550" s="127" t="s">
        <v>355</v>
      </c>
      <c r="C550" s="90" t="s">
        <v>1331</v>
      </c>
      <c r="D550" s="91" t="s">
        <v>1366</v>
      </c>
      <c r="E550" s="128">
        <v>41670</v>
      </c>
      <c r="F550" s="128">
        <v>41677</v>
      </c>
      <c r="G550" s="135">
        <v>960</v>
      </c>
    </row>
    <row r="551" spans="1:7" ht="63.75">
      <c r="A551" s="127" t="s">
        <v>1367</v>
      </c>
      <c r="B551" s="127" t="s">
        <v>1368</v>
      </c>
      <c r="C551" s="90" t="s">
        <v>1331</v>
      </c>
      <c r="D551" s="91" t="s">
        <v>1369</v>
      </c>
      <c r="E551" s="128">
        <v>41663</v>
      </c>
      <c r="F551" s="128">
        <v>41820</v>
      </c>
      <c r="G551" s="135">
        <v>960</v>
      </c>
    </row>
    <row r="552" spans="1:7" ht="63.75">
      <c r="A552" s="127" t="s">
        <v>1370</v>
      </c>
      <c r="B552" s="127" t="s">
        <v>583</v>
      </c>
      <c r="C552" s="90" t="s">
        <v>1331</v>
      </c>
      <c r="D552" s="91" t="s">
        <v>1371</v>
      </c>
      <c r="E552" s="128">
        <v>41656</v>
      </c>
      <c r="F552" s="128">
        <v>41741</v>
      </c>
      <c r="G552" s="135">
        <v>1680</v>
      </c>
    </row>
    <row r="553" spans="1:7" ht="63.75">
      <c r="A553" s="127" t="s">
        <v>1403</v>
      </c>
      <c r="B553" s="127" t="s">
        <v>716</v>
      </c>
      <c r="C553" s="90" t="s">
        <v>1405</v>
      </c>
      <c r="D553" s="91" t="s">
        <v>1404</v>
      </c>
      <c r="E553" s="128">
        <v>41813</v>
      </c>
      <c r="F553" s="128">
        <v>41835</v>
      </c>
      <c r="G553" s="135">
        <v>2240</v>
      </c>
    </row>
    <row r="554" spans="1:7" ht="63.75">
      <c r="A554" s="127" t="s">
        <v>111</v>
      </c>
      <c r="B554" s="127" t="s">
        <v>112</v>
      </c>
      <c r="C554" s="90" t="s">
        <v>1406</v>
      </c>
      <c r="D554" s="91" t="s">
        <v>1407</v>
      </c>
      <c r="E554" s="128">
        <v>41813</v>
      </c>
      <c r="F554" s="128">
        <v>41835</v>
      </c>
      <c r="G554" s="135">
        <v>1120</v>
      </c>
    </row>
    <row r="555" spans="1:7" ht="63.75">
      <c r="A555" s="127" t="s">
        <v>85</v>
      </c>
      <c r="B555" s="127" t="s">
        <v>86</v>
      </c>
      <c r="C555" s="90" t="s">
        <v>1331</v>
      </c>
      <c r="D555" s="91" t="s">
        <v>1373</v>
      </c>
      <c r="E555" s="128">
        <v>41626</v>
      </c>
      <c r="F555" s="128">
        <v>41820</v>
      </c>
      <c r="G555" s="135">
        <v>320</v>
      </c>
    </row>
    <row r="556" spans="1:7" ht="63.75">
      <c r="A556" s="127" t="s">
        <v>1374</v>
      </c>
      <c r="B556" s="127" t="s">
        <v>127</v>
      </c>
      <c r="C556" s="90" t="s">
        <v>1331</v>
      </c>
      <c r="D556" s="91" t="s">
        <v>1375</v>
      </c>
      <c r="E556" s="128">
        <v>41586</v>
      </c>
      <c r="F556" s="128">
        <v>41516</v>
      </c>
      <c r="G556" s="135">
        <v>960</v>
      </c>
    </row>
    <row r="557" spans="1:7" ht="63.75">
      <c r="A557" s="127" t="s">
        <v>1367</v>
      </c>
      <c r="B557" s="127" t="s">
        <v>1368</v>
      </c>
      <c r="C557" s="90" t="s">
        <v>1331</v>
      </c>
      <c r="D557" s="91" t="s">
        <v>1376</v>
      </c>
      <c r="E557" s="128">
        <v>41584</v>
      </c>
      <c r="F557" s="128">
        <v>41820</v>
      </c>
      <c r="G557" s="135">
        <v>960</v>
      </c>
    </row>
    <row r="558" spans="1:7" ht="63.75">
      <c r="A558" s="127" t="s">
        <v>1377</v>
      </c>
      <c r="B558" s="127" t="s">
        <v>1378</v>
      </c>
      <c r="C558" s="90" t="s">
        <v>1380</v>
      </c>
      <c r="D558" s="91" t="s">
        <v>1381</v>
      </c>
      <c r="E558" s="128">
        <v>41729</v>
      </c>
      <c r="F558" s="128">
        <v>41729</v>
      </c>
      <c r="G558" s="135">
        <v>300</v>
      </c>
    </row>
    <row r="559" spans="1:7" ht="63.75">
      <c r="A559" s="127" t="s">
        <v>1377</v>
      </c>
      <c r="B559" s="127" t="s">
        <v>1378</v>
      </c>
      <c r="C559" s="90" t="s">
        <v>1331</v>
      </c>
      <c r="D559" s="91" t="s">
        <v>1379</v>
      </c>
      <c r="E559" s="128">
        <v>41492</v>
      </c>
      <c r="F559" s="128">
        <v>41720</v>
      </c>
      <c r="G559" s="135">
        <v>2880</v>
      </c>
    </row>
    <row r="560" spans="1:7" ht="63.75">
      <c r="A560" s="127" t="s">
        <v>88</v>
      </c>
      <c r="B560" s="127" t="s">
        <v>89</v>
      </c>
      <c r="C560" s="90" t="s">
        <v>1331</v>
      </c>
      <c r="D560" s="91" t="s">
        <v>122</v>
      </c>
      <c r="E560" s="128">
        <v>41452</v>
      </c>
      <c r="F560" s="128">
        <v>41454</v>
      </c>
      <c r="G560" s="135">
        <v>1080</v>
      </c>
    </row>
    <row r="561" spans="1:7" ht="63.75">
      <c r="A561" s="86" t="s">
        <v>1412</v>
      </c>
      <c r="B561" s="118" t="s">
        <v>187</v>
      </c>
      <c r="C561" s="90" t="s">
        <v>1331</v>
      </c>
      <c r="D561" s="91" t="s">
        <v>1413</v>
      </c>
      <c r="E561" s="128">
        <v>41590</v>
      </c>
      <c r="F561" s="128">
        <v>41614</v>
      </c>
      <c r="G561" s="135">
        <v>1440</v>
      </c>
    </row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</sheetData>
  <sheetProtection/>
  <autoFilter ref="A5:I5"/>
  <mergeCells count="4">
    <mergeCell ref="C436:G436"/>
    <mergeCell ref="C437:G437"/>
    <mergeCell ref="C3:D3"/>
    <mergeCell ref="C4:D4"/>
  </mergeCells>
  <printOptions/>
  <pageMargins left="0.22007874015748033" right="0.05" top="0.8" bottom="0.6066929133858269" header="0.3299212598425197" footer="0.17007874015748034"/>
  <pageSetup fitToHeight="0" fitToWidth="0" horizontalDpi="600" verticalDpi="600" orientation="portrait" pageOrder="overThenDown" paperSize="9" scale="69" r:id="rId3"/>
  <headerFooter alignWithMargins="0">
    <oddHeader>&amp;C
&amp;"-,Bold"&amp;12Università degli Studi di Verona&amp;R&amp;10&amp;D &amp;T</oddHeader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fcontestab</dc:creator>
  <cp:keywords/>
  <dc:description/>
  <cp:lastModifiedBy>_TD Oriente Rosalba</cp:lastModifiedBy>
  <cp:lastPrinted>2013-12-05T14:59:16Z</cp:lastPrinted>
  <dcterms:created xsi:type="dcterms:W3CDTF">2007-11-21T13:06:11Z</dcterms:created>
  <dcterms:modified xsi:type="dcterms:W3CDTF">2015-05-14T09:47:04Z</dcterms:modified>
  <cp:category/>
  <cp:version/>
  <cp:contentType/>
  <cp:contentStatus/>
  <cp:revision>5</cp:revision>
</cp:coreProperties>
</file>